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635B82-A62B-46D9-A888-EBBA005B73EB}" xr6:coauthVersionLast="47" xr6:coauthVersionMax="47" xr10:uidLastSave="{00000000-0000-0000-0000-000000000000}"/>
  <bookViews>
    <workbookView xWindow="-120" yWindow="-120" windowWidth="29040" windowHeight="15840" xr2:uid="{7C103067-47E7-4110-A767-2F6414B25366}"/>
  </bookViews>
  <sheets>
    <sheet name="保護あり" sheetId="3" r:id="rId1"/>
    <sheet name="原本" sheetId="2" r:id="rId2"/>
  </sheets>
  <definedNames>
    <definedName name="_xlnm.Print_Area" localSheetId="1">原本!$A$1:$N$374</definedName>
    <definedName name="_xlnm.Print_Area" localSheetId="0">保護あり!$A$1:$N$374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2" i="3" l="1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J284" i="3" s="1"/>
  <c r="J285" i="3" s="1"/>
  <c r="J286" i="3" s="1"/>
  <c r="J287" i="3" s="1"/>
  <c r="J288" i="3" s="1"/>
  <c r="J289" i="3" s="1"/>
  <c r="J290" i="3" s="1"/>
  <c r="J291" i="3" s="1"/>
  <c r="J292" i="3" s="1"/>
  <c r="J293" i="3" s="1"/>
  <c r="J294" i="3" s="1"/>
  <c r="J295" i="3" s="1"/>
  <c r="J296" i="3" s="1"/>
  <c r="J297" i="3" s="1"/>
  <c r="J298" i="3" s="1"/>
  <c r="J299" i="3" s="1"/>
  <c r="J300" i="3" s="1"/>
  <c r="J301" i="3" s="1"/>
  <c r="J302" i="3" s="1"/>
  <c r="J303" i="3" s="1"/>
  <c r="J304" i="3" s="1"/>
  <c r="J305" i="3" s="1"/>
  <c r="J306" i="3" s="1"/>
  <c r="J307" i="3" s="1"/>
  <c r="J308" i="3" s="1"/>
  <c r="J309" i="3" s="1"/>
  <c r="J310" i="3" s="1"/>
  <c r="J311" i="3" s="1"/>
  <c r="J312" i="3" s="1"/>
  <c r="J313" i="3" s="1"/>
  <c r="J314" i="3" s="1"/>
  <c r="J315" i="3" s="1"/>
  <c r="J316" i="3" s="1"/>
  <c r="J317" i="3" s="1"/>
  <c r="J318" i="3" s="1"/>
  <c r="J319" i="3" s="1"/>
  <c r="J320" i="3" s="1"/>
  <c r="J321" i="3" s="1"/>
  <c r="J322" i="3" s="1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34" i="3" s="1"/>
  <c r="J335" i="3" s="1"/>
  <c r="J336" i="3" s="1"/>
  <c r="J337" i="3" s="1"/>
  <c r="J338" i="3" s="1"/>
  <c r="J339" i="3" s="1"/>
  <c r="J340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54" i="3" s="1"/>
  <c r="J355" i="3" s="1"/>
  <c r="J356" i="3" s="1"/>
  <c r="J357" i="3" s="1"/>
  <c r="J358" i="3" s="1"/>
  <c r="J359" i="3" s="1"/>
  <c r="J360" i="3" s="1"/>
  <c r="J361" i="3" s="1"/>
  <c r="J362" i="3" s="1"/>
  <c r="J363" i="3" s="1"/>
  <c r="J364" i="3" s="1"/>
  <c r="J365" i="3" s="1"/>
  <c r="J366" i="3" s="1"/>
  <c r="J367" i="3" s="1"/>
  <c r="J368" i="3" s="1"/>
  <c r="J369" i="3" s="1"/>
  <c r="J370" i="3" s="1"/>
  <c r="J371" i="3" s="1"/>
  <c r="J372" i="3" s="1"/>
  <c r="B9" i="3"/>
  <c r="L8" i="3"/>
  <c r="M8" i="3" s="1"/>
  <c r="N8" i="3" s="1"/>
  <c r="K8" i="3"/>
  <c r="J8" i="3"/>
  <c r="E8" i="3"/>
  <c r="D9" i="3" s="1"/>
  <c r="D8" i="3"/>
  <c r="B8" i="3"/>
  <c r="C8" i="3" s="1"/>
  <c r="N4" i="3"/>
  <c r="E4" i="3"/>
  <c r="F4" i="3" s="1"/>
  <c r="F3" i="3"/>
  <c r="E1" i="3"/>
  <c r="B28" i="2"/>
  <c r="C28" i="2" s="1"/>
  <c r="C29" i="2" s="1"/>
  <c r="D28" i="2"/>
  <c r="E28" i="2"/>
  <c r="F28" i="2" s="1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F18" i="2"/>
  <c r="G18" i="2" s="1"/>
  <c r="F19" i="2"/>
  <c r="G19" i="2" s="1"/>
  <c r="F20" i="2"/>
  <c r="G20" i="2" s="1"/>
  <c r="F21" i="2"/>
  <c r="G21" i="2"/>
  <c r="F22" i="2"/>
  <c r="G22" i="2" s="1"/>
  <c r="F23" i="2"/>
  <c r="G23" i="2" s="1"/>
  <c r="F24" i="2"/>
  <c r="G24" i="2" s="1"/>
  <c r="F25" i="2"/>
  <c r="G25" i="2"/>
  <c r="F26" i="2"/>
  <c r="G26" i="2" s="1"/>
  <c r="F27" i="2"/>
  <c r="G27" i="2" s="1"/>
  <c r="F9" i="2"/>
  <c r="G9" i="2" s="1"/>
  <c r="F10" i="2"/>
  <c r="G10" i="2"/>
  <c r="F11" i="2"/>
  <c r="G11" i="2"/>
  <c r="F12" i="2"/>
  <c r="G12" i="2"/>
  <c r="F13" i="2"/>
  <c r="G13" i="2" s="1"/>
  <c r="F14" i="2"/>
  <c r="G14" i="2"/>
  <c r="F15" i="2"/>
  <c r="G15" i="2"/>
  <c r="F16" i="2"/>
  <c r="G16" i="2"/>
  <c r="F17" i="2"/>
  <c r="G17" i="2" s="1"/>
  <c r="G8" i="2"/>
  <c r="F8" i="2"/>
  <c r="L9" i="3" l="1"/>
  <c r="M9" i="3" s="1"/>
  <c r="N9" i="3" s="1"/>
  <c r="O8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B3" i="3" s="1"/>
  <c r="K9" i="3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K189" i="3" s="1"/>
  <c r="K190" i="3" s="1"/>
  <c r="K191" i="3" s="1"/>
  <c r="K192" i="3" s="1"/>
  <c r="K193" i="3" s="1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K205" i="3" s="1"/>
  <c r="K206" i="3" s="1"/>
  <c r="K207" i="3" s="1"/>
  <c r="K208" i="3" s="1"/>
  <c r="K209" i="3" s="1"/>
  <c r="K210" i="3" s="1"/>
  <c r="K211" i="3" s="1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K223" i="3" s="1"/>
  <c r="K224" i="3" s="1"/>
  <c r="K225" i="3" s="1"/>
  <c r="K226" i="3" s="1"/>
  <c r="K227" i="3" s="1"/>
  <c r="K228" i="3" s="1"/>
  <c r="K22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  <c r="K284" i="3" s="1"/>
  <c r="K285" i="3" s="1"/>
  <c r="K286" i="3" s="1"/>
  <c r="K287" i="3" s="1"/>
  <c r="K288" i="3" s="1"/>
  <c r="K289" i="3" s="1"/>
  <c r="K290" i="3" s="1"/>
  <c r="K291" i="3" s="1"/>
  <c r="K292" i="3" s="1"/>
  <c r="K293" i="3" s="1"/>
  <c r="K294" i="3" s="1"/>
  <c r="K295" i="3" s="1"/>
  <c r="K296" i="3" s="1"/>
  <c r="K297" i="3" s="1"/>
  <c r="K298" i="3" s="1"/>
  <c r="K299" i="3" s="1"/>
  <c r="K300" i="3" s="1"/>
  <c r="K301" i="3" s="1"/>
  <c r="K302" i="3" s="1"/>
  <c r="K303" i="3" s="1"/>
  <c r="K304" i="3" s="1"/>
  <c r="K305" i="3" s="1"/>
  <c r="K306" i="3" s="1"/>
  <c r="K307" i="3" s="1"/>
  <c r="K308" i="3" s="1"/>
  <c r="K309" i="3" s="1"/>
  <c r="K310" i="3" s="1"/>
  <c r="K311" i="3" s="1"/>
  <c r="K312" i="3" s="1"/>
  <c r="K313" i="3" s="1"/>
  <c r="K314" i="3" s="1"/>
  <c r="K315" i="3" s="1"/>
  <c r="K316" i="3" s="1"/>
  <c r="K317" i="3" s="1"/>
  <c r="K318" i="3" s="1"/>
  <c r="K319" i="3" s="1"/>
  <c r="K320" i="3" s="1"/>
  <c r="K321" i="3" s="1"/>
  <c r="K322" i="3" s="1"/>
  <c r="K323" i="3" s="1"/>
  <c r="K324" i="3" s="1"/>
  <c r="K325" i="3" s="1"/>
  <c r="K326" i="3" s="1"/>
  <c r="K327" i="3" s="1"/>
  <c r="K328" i="3" s="1"/>
  <c r="K329" i="3" s="1"/>
  <c r="K330" i="3" s="1"/>
  <c r="K331" i="3" s="1"/>
  <c r="K332" i="3" s="1"/>
  <c r="K333" i="3" s="1"/>
  <c r="K334" i="3" s="1"/>
  <c r="K335" i="3" s="1"/>
  <c r="K336" i="3" s="1"/>
  <c r="K337" i="3" s="1"/>
  <c r="K338" i="3" s="1"/>
  <c r="K339" i="3" s="1"/>
  <c r="K340" i="3" s="1"/>
  <c r="K341" i="3" s="1"/>
  <c r="K342" i="3" s="1"/>
  <c r="K343" i="3" s="1"/>
  <c r="K344" i="3" s="1"/>
  <c r="K345" i="3" s="1"/>
  <c r="K346" i="3" s="1"/>
  <c r="K347" i="3" s="1"/>
  <c r="K348" i="3" s="1"/>
  <c r="K349" i="3" s="1"/>
  <c r="K350" i="3" s="1"/>
  <c r="K351" i="3" s="1"/>
  <c r="K352" i="3" s="1"/>
  <c r="K353" i="3" s="1"/>
  <c r="K354" i="3" s="1"/>
  <c r="K355" i="3" s="1"/>
  <c r="K356" i="3" s="1"/>
  <c r="K357" i="3" s="1"/>
  <c r="K358" i="3" s="1"/>
  <c r="K359" i="3" s="1"/>
  <c r="K360" i="3" s="1"/>
  <c r="K361" i="3" s="1"/>
  <c r="K362" i="3" s="1"/>
  <c r="K363" i="3" s="1"/>
  <c r="K364" i="3" s="1"/>
  <c r="K365" i="3" s="1"/>
  <c r="K366" i="3" s="1"/>
  <c r="K367" i="3" s="1"/>
  <c r="K368" i="3" s="1"/>
  <c r="K369" i="3" s="1"/>
  <c r="K370" i="3" s="1"/>
  <c r="K371" i="3" s="1"/>
  <c r="K372" i="3" s="1"/>
  <c r="N3" i="3" s="1"/>
  <c r="F8" i="3"/>
  <c r="G8" i="3" s="1"/>
  <c r="H8" i="3" s="1"/>
  <c r="E9" i="3"/>
  <c r="F9" i="3" s="1"/>
  <c r="C30" i="2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G28" i="2"/>
  <c r="D29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B9" i="2"/>
  <c r="L8" i="2"/>
  <c r="M8" i="2" s="1"/>
  <c r="N8" i="2" s="1"/>
  <c r="J8" i="2"/>
  <c r="K8" i="2" s="1"/>
  <c r="D8" i="2"/>
  <c r="E8" i="2" s="1"/>
  <c r="B8" i="2"/>
  <c r="C8" i="2" s="1"/>
  <c r="N4" i="2"/>
  <c r="E4" i="2"/>
  <c r="F4" i="2" s="1"/>
  <c r="F3" i="2"/>
  <c r="E1" i="2"/>
  <c r="L10" i="3" l="1"/>
  <c r="O9" i="3"/>
  <c r="D10" i="3"/>
  <c r="G9" i="3"/>
  <c r="H9" i="3" s="1"/>
  <c r="E29" i="2"/>
  <c r="F29" i="2" s="1"/>
  <c r="D9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B3" i="2" s="1"/>
  <c r="L9" i="2"/>
  <c r="M9" i="2" s="1"/>
  <c r="N9" i="2" s="1"/>
  <c r="O8" i="2"/>
  <c r="E9" i="2"/>
  <c r="H8" i="2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N3" i="2" s="1"/>
  <c r="E10" i="3" l="1"/>
  <c r="F10" i="3" s="1"/>
  <c r="M10" i="3"/>
  <c r="N10" i="3"/>
  <c r="G29" i="2"/>
  <c r="D30" i="2"/>
  <c r="D10" i="2"/>
  <c r="H9" i="2"/>
  <c r="L10" i="2"/>
  <c r="O9" i="2"/>
  <c r="G10" i="3" l="1"/>
  <c r="H10" i="3" s="1"/>
  <c r="D11" i="3"/>
  <c r="E11" i="3" s="1"/>
  <c r="F11" i="3" s="1"/>
  <c r="L11" i="3"/>
  <c r="O10" i="3"/>
  <c r="E30" i="2"/>
  <c r="F30" i="2" s="1"/>
  <c r="E10" i="2"/>
  <c r="D11" i="2"/>
  <c r="E11" i="2"/>
  <c r="D12" i="2"/>
  <c r="M10" i="2"/>
  <c r="N10" i="2" s="1"/>
  <c r="D12" i="3" l="1"/>
  <c r="E12" i="3" s="1"/>
  <c r="F12" i="3" s="1"/>
  <c r="M11" i="3"/>
  <c r="N11" i="3" s="1"/>
  <c r="G11" i="3"/>
  <c r="H11" i="3" s="1"/>
  <c r="D31" i="2"/>
  <c r="G30" i="2"/>
  <c r="H11" i="2"/>
  <c r="H10" i="2"/>
  <c r="L11" i="2"/>
  <c r="O10" i="2"/>
  <c r="E12" i="2"/>
  <c r="L12" i="3" l="1"/>
  <c r="O11" i="3"/>
  <c r="G12" i="3"/>
  <c r="H12" i="3" s="1"/>
  <c r="D13" i="3"/>
  <c r="E31" i="2"/>
  <c r="F31" i="2" s="1"/>
  <c r="D32" i="2"/>
  <c r="D13" i="2"/>
  <c r="M11" i="2"/>
  <c r="N11" i="2"/>
  <c r="E13" i="3" l="1"/>
  <c r="F13" i="3" s="1"/>
  <c r="M12" i="3"/>
  <c r="N12" i="3" s="1"/>
  <c r="E32" i="2"/>
  <c r="F32" i="2" s="1"/>
  <c r="G31" i="2"/>
  <c r="H12" i="2"/>
  <c r="L12" i="2"/>
  <c r="O11" i="2"/>
  <c r="E13" i="2"/>
  <c r="D14" i="3" l="1"/>
  <c r="E14" i="3" s="1"/>
  <c r="F14" i="3" s="1"/>
  <c r="L13" i="3"/>
  <c r="O12" i="3"/>
  <c r="G13" i="3"/>
  <c r="H13" i="3" s="1"/>
  <c r="D33" i="2"/>
  <c r="G32" i="2"/>
  <c r="D14" i="2"/>
  <c r="D15" i="2" s="1"/>
  <c r="E14" i="2"/>
  <c r="M12" i="2"/>
  <c r="N12" i="2" s="1"/>
  <c r="G14" i="3" l="1"/>
  <c r="H14" i="3" s="1"/>
  <c r="D15" i="3"/>
  <c r="E15" i="3" s="1"/>
  <c r="F15" i="3" s="1"/>
  <c r="M13" i="3"/>
  <c r="N13" i="3" s="1"/>
  <c r="E33" i="2"/>
  <c r="F33" i="2" s="1"/>
  <c r="G33" i="2"/>
  <c r="D34" i="2"/>
  <c r="H13" i="2"/>
  <c r="H14" i="2"/>
  <c r="O12" i="2"/>
  <c r="L13" i="2"/>
  <c r="E15" i="2"/>
  <c r="L14" i="3" l="1"/>
  <c r="O13" i="3"/>
  <c r="G15" i="3"/>
  <c r="H15" i="3" s="1"/>
  <c r="D16" i="3"/>
  <c r="E34" i="2"/>
  <c r="F34" i="2" s="1"/>
  <c r="D16" i="2"/>
  <c r="H15" i="2"/>
  <c r="E16" i="2"/>
  <c r="M13" i="2"/>
  <c r="N13" i="2" s="1"/>
  <c r="E16" i="3" l="1"/>
  <c r="F16" i="3" s="1"/>
  <c r="M14" i="3"/>
  <c r="N14" i="3" s="1"/>
  <c r="D35" i="2"/>
  <c r="G34" i="2"/>
  <c r="D17" i="2"/>
  <c r="H16" i="2"/>
  <c r="L14" i="2"/>
  <c r="O13" i="2"/>
  <c r="O14" i="3" l="1"/>
  <c r="L15" i="3"/>
  <c r="D17" i="3"/>
  <c r="G16" i="3"/>
  <c r="H16" i="3" s="1"/>
  <c r="E35" i="2"/>
  <c r="F35" i="2" s="1"/>
  <c r="G35" i="2"/>
  <c r="D36" i="2"/>
  <c r="E17" i="2"/>
  <c r="D18" i="2"/>
  <c r="M14" i="2"/>
  <c r="N14" i="2" s="1"/>
  <c r="E17" i="3" l="1"/>
  <c r="F17" i="3" s="1"/>
  <c r="M15" i="3"/>
  <c r="N15" i="3" s="1"/>
  <c r="E36" i="2"/>
  <c r="F36" i="2" s="1"/>
  <c r="D37" i="2"/>
  <c r="H17" i="2"/>
  <c r="O14" i="2"/>
  <c r="L15" i="2"/>
  <c r="E18" i="2"/>
  <c r="D18" i="3" l="1"/>
  <c r="E18" i="3" s="1"/>
  <c r="F18" i="3" s="1"/>
  <c r="L16" i="3"/>
  <c r="O15" i="3"/>
  <c r="G17" i="3"/>
  <c r="H17" i="3" s="1"/>
  <c r="E37" i="2"/>
  <c r="F37" i="2" s="1"/>
  <c r="D38" i="2"/>
  <c r="G37" i="2"/>
  <c r="G36" i="2"/>
  <c r="H18" i="2"/>
  <c r="D19" i="2"/>
  <c r="E19" i="2"/>
  <c r="M15" i="2"/>
  <c r="N15" i="2" s="1"/>
  <c r="D19" i="3" l="1"/>
  <c r="G18" i="3"/>
  <c r="H18" i="3" s="1"/>
  <c r="M16" i="3"/>
  <c r="N16" i="3" s="1"/>
  <c r="E38" i="2"/>
  <c r="F38" i="2" s="1"/>
  <c r="D20" i="2"/>
  <c r="L16" i="2"/>
  <c r="O15" i="2"/>
  <c r="L17" i="3" l="1"/>
  <c r="O16" i="3"/>
  <c r="E19" i="3"/>
  <c r="F19" i="3" s="1"/>
  <c r="D39" i="2"/>
  <c r="G38" i="2"/>
  <c r="H19" i="2"/>
  <c r="E20" i="2"/>
  <c r="M16" i="2"/>
  <c r="N16" i="2" s="1"/>
  <c r="D20" i="3" l="1"/>
  <c r="E20" i="3" s="1"/>
  <c r="F20" i="3" s="1"/>
  <c r="G19" i="3"/>
  <c r="H19" i="3" s="1"/>
  <c r="M17" i="3"/>
  <c r="N17" i="3" s="1"/>
  <c r="E39" i="2"/>
  <c r="F39" i="2" s="1"/>
  <c r="G39" i="2"/>
  <c r="D40" i="2"/>
  <c r="D21" i="2"/>
  <c r="L17" i="2"/>
  <c r="O16" i="2"/>
  <c r="G20" i="3" l="1"/>
  <c r="H20" i="3" s="1"/>
  <c r="L18" i="3"/>
  <c r="O17" i="3"/>
  <c r="D21" i="3"/>
  <c r="E40" i="2"/>
  <c r="F40" i="2" s="1"/>
  <c r="D41" i="2"/>
  <c r="H20" i="2"/>
  <c r="E21" i="2"/>
  <c r="M17" i="2"/>
  <c r="N17" i="2" s="1"/>
  <c r="E21" i="3" l="1"/>
  <c r="F21" i="3" s="1"/>
  <c r="G21" i="3" s="1"/>
  <c r="H21" i="3" s="1"/>
  <c r="M18" i="3"/>
  <c r="N18" i="3" s="1"/>
  <c r="E41" i="2"/>
  <c r="F41" i="2" s="1"/>
  <c r="G41" i="2"/>
  <c r="D42" i="2"/>
  <c r="G40" i="2"/>
  <c r="D22" i="2"/>
  <c r="E22" i="2" s="1"/>
  <c r="L18" i="2"/>
  <c r="O17" i="2"/>
  <c r="D22" i="3" l="1"/>
  <c r="E22" i="3" s="1"/>
  <c r="F22" i="3" s="1"/>
  <c r="L19" i="3"/>
  <c r="O18" i="3"/>
  <c r="E42" i="2"/>
  <c r="F42" i="2" s="1"/>
  <c r="D43" i="2"/>
  <c r="D23" i="2"/>
  <c r="H21" i="2"/>
  <c r="M18" i="2"/>
  <c r="N18" i="2" s="1"/>
  <c r="M19" i="3" l="1"/>
  <c r="N19" i="3" s="1"/>
  <c r="G22" i="3"/>
  <c r="H22" i="3" s="1"/>
  <c r="D23" i="3"/>
  <c r="E43" i="2"/>
  <c r="F43" i="2" s="1"/>
  <c r="D44" i="2"/>
  <c r="G43" i="2"/>
  <c r="G42" i="2"/>
  <c r="E23" i="2"/>
  <c r="D24" i="2"/>
  <c r="H22" i="2"/>
  <c r="O18" i="2"/>
  <c r="L19" i="2"/>
  <c r="L20" i="3" l="1"/>
  <c r="O19" i="3"/>
  <c r="E23" i="3"/>
  <c r="F23" i="3" s="1"/>
  <c r="E44" i="2"/>
  <c r="F44" i="2" s="1"/>
  <c r="E24" i="2"/>
  <c r="D25" i="2"/>
  <c r="M19" i="2"/>
  <c r="N19" i="2"/>
  <c r="G23" i="3" l="1"/>
  <c r="H23" i="3" s="1"/>
  <c r="D24" i="3"/>
  <c r="M20" i="3"/>
  <c r="N20" i="3" s="1"/>
  <c r="D45" i="2"/>
  <c r="G44" i="2"/>
  <c r="H23" i="2"/>
  <c r="E25" i="2"/>
  <c r="D26" i="2" s="1"/>
  <c r="L20" i="2"/>
  <c r="O19" i="2"/>
  <c r="L21" i="3" l="1"/>
  <c r="O20" i="3"/>
  <c r="E24" i="3"/>
  <c r="F24" i="3" s="1"/>
  <c r="E45" i="2"/>
  <c r="F45" i="2" s="1"/>
  <c r="G45" i="2"/>
  <c r="D46" i="2"/>
  <c r="E26" i="2"/>
  <c r="H25" i="2"/>
  <c r="H24" i="2"/>
  <c r="M20" i="2"/>
  <c r="N20" i="2"/>
  <c r="G24" i="3" l="1"/>
  <c r="H24" i="3" s="1"/>
  <c r="D25" i="3"/>
  <c r="E25" i="3" s="1"/>
  <c r="F25" i="3" s="1"/>
  <c r="M21" i="3"/>
  <c r="N21" i="3" s="1"/>
  <c r="E46" i="2"/>
  <c r="F46" i="2" s="1"/>
  <c r="D27" i="2"/>
  <c r="L21" i="2"/>
  <c r="O20" i="2"/>
  <c r="O21" i="3" l="1"/>
  <c r="L22" i="3"/>
  <c r="D26" i="3"/>
  <c r="G25" i="3"/>
  <c r="H25" i="3" s="1"/>
  <c r="D47" i="2"/>
  <c r="G46" i="2"/>
  <c r="E27" i="2"/>
  <c r="H26" i="2"/>
  <c r="M21" i="2"/>
  <c r="N21" i="2" s="1"/>
  <c r="E26" i="3" l="1"/>
  <c r="F26" i="3" s="1"/>
  <c r="M22" i="3"/>
  <c r="N22" i="3" s="1"/>
  <c r="E47" i="2"/>
  <c r="F47" i="2" s="1"/>
  <c r="G47" i="2"/>
  <c r="D48" i="2"/>
  <c r="H27" i="2"/>
  <c r="L22" i="2"/>
  <c r="O21" i="2"/>
  <c r="O22" i="3" l="1"/>
  <c r="L23" i="3"/>
  <c r="D27" i="3"/>
  <c r="G26" i="3"/>
  <c r="H26" i="3" s="1"/>
  <c r="E48" i="2"/>
  <c r="F48" i="2" s="1"/>
  <c r="M22" i="2"/>
  <c r="N22" i="2" s="1"/>
  <c r="E27" i="3" l="1"/>
  <c r="F27" i="3" s="1"/>
  <c r="M23" i="3"/>
  <c r="N23" i="3" s="1"/>
  <c r="D49" i="2"/>
  <c r="G48" i="2"/>
  <c r="H28" i="2"/>
  <c r="L23" i="2"/>
  <c r="O22" i="2"/>
  <c r="G27" i="3" l="1"/>
  <c r="H27" i="3" s="1"/>
  <c r="D28" i="3"/>
  <c r="E28" i="3" s="1"/>
  <c r="F28" i="3" s="1"/>
  <c r="L24" i="3"/>
  <c r="O23" i="3"/>
  <c r="E49" i="2"/>
  <c r="F49" i="2" s="1"/>
  <c r="G49" i="2"/>
  <c r="D50" i="2"/>
  <c r="H29" i="2"/>
  <c r="M23" i="2"/>
  <c r="N23" i="2"/>
  <c r="D29" i="3" l="1"/>
  <c r="G28" i="3"/>
  <c r="H28" i="3" s="1"/>
  <c r="M24" i="3"/>
  <c r="N24" i="3" s="1"/>
  <c r="E50" i="2"/>
  <c r="F50" i="2" s="1"/>
  <c r="L24" i="2"/>
  <c r="O23" i="2"/>
  <c r="L25" i="3" l="1"/>
  <c r="O24" i="3"/>
  <c r="E29" i="3"/>
  <c r="F29" i="3" s="1"/>
  <c r="D51" i="2"/>
  <c r="G50" i="2"/>
  <c r="H30" i="2"/>
  <c r="M24" i="2"/>
  <c r="N24" i="2" s="1"/>
  <c r="D30" i="3" l="1"/>
  <c r="G29" i="3"/>
  <c r="H29" i="3" s="1"/>
  <c r="M25" i="3"/>
  <c r="N25" i="3" s="1"/>
  <c r="E51" i="2"/>
  <c r="F51" i="2" s="1"/>
  <c r="G51" i="2"/>
  <c r="D52" i="2"/>
  <c r="H32" i="2"/>
  <c r="H31" i="2"/>
  <c r="L25" i="2"/>
  <c r="O24" i="2"/>
  <c r="O25" i="3" l="1"/>
  <c r="L26" i="3"/>
  <c r="E30" i="3"/>
  <c r="F30" i="3" s="1"/>
  <c r="E52" i="2"/>
  <c r="F52" i="2" s="1"/>
  <c r="D53" i="2"/>
  <c r="M25" i="2"/>
  <c r="N25" i="2" s="1"/>
  <c r="G30" i="3" l="1"/>
  <c r="H30" i="3" s="1"/>
  <c r="D31" i="3"/>
  <c r="E31" i="3" s="1"/>
  <c r="F31" i="3" s="1"/>
  <c r="M26" i="3"/>
  <c r="N26" i="3" s="1"/>
  <c r="E53" i="2"/>
  <c r="F53" i="2" s="1"/>
  <c r="D54" i="2"/>
  <c r="G53" i="2"/>
  <c r="G52" i="2"/>
  <c r="H33" i="2"/>
  <c r="L26" i="2"/>
  <c r="O25" i="2"/>
  <c r="O26" i="3" l="1"/>
  <c r="L27" i="3"/>
  <c r="G31" i="3"/>
  <c r="H31" i="3" s="1"/>
  <c r="D32" i="3"/>
  <c r="E54" i="2"/>
  <c r="F54" i="2" s="1"/>
  <c r="D55" i="2"/>
  <c r="M26" i="2"/>
  <c r="N26" i="2" s="1"/>
  <c r="E32" i="3" l="1"/>
  <c r="F32" i="3" s="1"/>
  <c r="M27" i="3"/>
  <c r="N27" i="3" s="1"/>
  <c r="E55" i="2"/>
  <c r="F55" i="2" s="1"/>
  <c r="G55" i="2"/>
  <c r="D56" i="2"/>
  <c r="G54" i="2"/>
  <c r="H34" i="2"/>
  <c r="O26" i="2"/>
  <c r="L27" i="2"/>
  <c r="L28" i="3" l="1"/>
  <c r="O27" i="3"/>
  <c r="D33" i="3"/>
  <c r="G32" i="3"/>
  <c r="H32" i="3" s="1"/>
  <c r="E56" i="2"/>
  <c r="F56" i="2" s="1"/>
  <c r="M27" i="2"/>
  <c r="N27" i="2"/>
  <c r="E33" i="3" l="1"/>
  <c r="F33" i="3" s="1"/>
  <c r="M28" i="3"/>
  <c r="N28" i="3" s="1"/>
  <c r="D57" i="2"/>
  <c r="G56" i="2"/>
  <c r="H35" i="2"/>
  <c r="L28" i="2"/>
  <c r="O27" i="2"/>
  <c r="L29" i="3" l="1"/>
  <c r="O28" i="3"/>
  <c r="D34" i="3"/>
  <c r="G33" i="3"/>
  <c r="H33" i="3" s="1"/>
  <c r="E57" i="2"/>
  <c r="F57" i="2" s="1"/>
  <c r="G57" i="2"/>
  <c r="D58" i="2"/>
  <c r="H36" i="2"/>
  <c r="M28" i="2"/>
  <c r="N28" i="2" s="1"/>
  <c r="E34" i="3" l="1"/>
  <c r="F34" i="3" s="1"/>
  <c r="M29" i="3"/>
  <c r="N29" i="3"/>
  <c r="E58" i="2"/>
  <c r="F58" i="2" s="1"/>
  <c r="O28" i="2"/>
  <c r="L29" i="2"/>
  <c r="L30" i="3" l="1"/>
  <c r="O29" i="3"/>
  <c r="D35" i="3"/>
  <c r="G34" i="3"/>
  <c r="H34" i="3" s="1"/>
  <c r="D59" i="2"/>
  <c r="G58" i="2"/>
  <c r="H37" i="2"/>
  <c r="M29" i="2"/>
  <c r="N29" i="2"/>
  <c r="E35" i="3" l="1"/>
  <c r="F35" i="3" s="1"/>
  <c r="M30" i="3"/>
  <c r="N30" i="3" s="1"/>
  <c r="E59" i="2"/>
  <c r="F59" i="2" s="1"/>
  <c r="G59" i="2"/>
  <c r="D60" i="2"/>
  <c r="L30" i="2"/>
  <c r="O29" i="2"/>
  <c r="G35" i="3" l="1"/>
  <c r="H35" i="3" s="1"/>
  <c r="D36" i="3"/>
  <c r="O30" i="3"/>
  <c r="L31" i="3"/>
  <c r="E36" i="3"/>
  <c r="F36" i="3" s="1"/>
  <c r="E60" i="2"/>
  <c r="F60" i="2" s="1"/>
  <c r="H38" i="2"/>
  <c r="M30" i="2"/>
  <c r="N30" i="2" s="1"/>
  <c r="G36" i="3" l="1"/>
  <c r="H36" i="3" s="1"/>
  <c r="D37" i="3"/>
  <c r="M31" i="3"/>
  <c r="N31" i="3" s="1"/>
  <c r="D61" i="2"/>
  <c r="G60" i="2"/>
  <c r="O30" i="2"/>
  <c r="L31" i="2"/>
  <c r="L32" i="3" l="1"/>
  <c r="O31" i="3"/>
  <c r="E37" i="3"/>
  <c r="F37" i="3" s="1"/>
  <c r="E61" i="2"/>
  <c r="F61" i="2" s="1"/>
  <c r="G61" i="2"/>
  <c r="D62" i="2"/>
  <c r="H39" i="2"/>
  <c r="M31" i="2"/>
  <c r="N31" i="2" s="1"/>
  <c r="D38" i="3" l="1"/>
  <c r="G37" i="3"/>
  <c r="H37" i="3" s="1"/>
  <c r="E38" i="3"/>
  <c r="F38" i="3" s="1"/>
  <c r="M32" i="3"/>
  <c r="N32" i="3"/>
  <c r="E62" i="2"/>
  <c r="F62" i="2" s="1"/>
  <c r="H40" i="2"/>
  <c r="L32" i="2"/>
  <c r="O31" i="2"/>
  <c r="O32" i="3" l="1"/>
  <c r="L33" i="3"/>
  <c r="G38" i="3"/>
  <c r="H38" i="3" s="1"/>
  <c r="D39" i="3"/>
  <c r="D63" i="2"/>
  <c r="G62" i="2"/>
  <c r="H41" i="2"/>
  <c r="M32" i="2"/>
  <c r="N32" i="2" s="1"/>
  <c r="E39" i="3" l="1"/>
  <c r="F39" i="3" s="1"/>
  <c r="M33" i="3"/>
  <c r="N33" i="3" s="1"/>
  <c r="E63" i="2"/>
  <c r="F63" i="2" s="1"/>
  <c r="G63" i="2"/>
  <c r="D64" i="2"/>
  <c r="O32" i="2"/>
  <c r="L33" i="2"/>
  <c r="O33" i="3" l="1"/>
  <c r="L34" i="3"/>
  <c r="G39" i="3"/>
  <c r="H39" i="3" s="1"/>
  <c r="D40" i="3"/>
  <c r="E64" i="2"/>
  <c r="F64" i="2" s="1"/>
  <c r="H42" i="2"/>
  <c r="M33" i="2"/>
  <c r="N33" i="2" s="1"/>
  <c r="M34" i="3" l="1"/>
  <c r="N34" i="3" s="1"/>
  <c r="E40" i="3"/>
  <c r="F40" i="3" s="1"/>
  <c r="D65" i="2"/>
  <c r="G64" i="2"/>
  <c r="H43" i="2"/>
  <c r="L34" i="2"/>
  <c r="O33" i="2"/>
  <c r="G40" i="3" l="1"/>
  <c r="H40" i="3" s="1"/>
  <c r="L35" i="3"/>
  <c r="O34" i="3"/>
  <c r="D41" i="3"/>
  <c r="E65" i="2"/>
  <c r="F65" i="2" s="1"/>
  <c r="G65" i="2"/>
  <c r="D66" i="2"/>
  <c r="M34" i="2"/>
  <c r="N34" i="2" s="1"/>
  <c r="E41" i="3" l="1"/>
  <c r="F41" i="3" s="1"/>
  <c r="M35" i="3"/>
  <c r="N35" i="3" s="1"/>
  <c r="E66" i="2"/>
  <c r="F66" i="2" s="1"/>
  <c r="D67" i="2"/>
  <c r="H44" i="2"/>
  <c r="O34" i="2"/>
  <c r="L35" i="2"/>
  <c r="L36" i="3" l="1"/>
  <c r="O35" i="3"/>
  <c r="D42" i="3"/>
  <c r="G41" i="3"/>
  <c r="H41" i="3" s="1"/>
  <c r="E67" i="2"/>
  <c r="F67" i="2" s="1"/>
  <c r="G67" i="2"/>
  <c r="D68" i="2"/>
  <c r="G66" i="2"/>
  <c r="M35" i="2"/>
  <c r="N35" i="2" s="1"/>
  <c r="E42" i="3" l="1"/>
  <c r="F42" i="3" s="1"/>
  <c r="M36" i="3"/>
  <c r="N36" i="3" s="1"/>
  <c r="E68" i="2"/>
  <c r="F68" i="2" s="1"/>
  <c r="D69" i="2"/>
  <c r="H45" i="2"/>
  <c r="H46" i="2"/>
  <c r="L36" i="2"/>
  <c r="O35" i="2"/>
  <c r="G42" i="3" l="1"/>
  <c r="H42" i="3" s="1"/>
  <c r="D43" i="3"/>
  <c r="E43" i="3" s="1"/>
  <c r="F43" i="3" s="1"/>
  <c r="G43" i="3" s="1"/>
  <c r="H43" i="3" s="1"/>
  <c r="L37" i="3"/>
  <c r="O36" i="3"/>
  <c r="E69" i="2"/>
  <c r="F69" i="2" s="1"/>
  <c r="D70" i="2"/>
  <c r="G69" i="2"/>
  <c r="G68" i="2"/>
  <c r="M36" i="2"/>
  <c r="N36" i="2" s="1"/>
  <c r="D44" i="3" l="1"/>
  <c r="M37" i="3"/>
  <c r="N37" i="3" s="1"/>
  <c r="E70" i="2"/>
  <c r="F70" i="2" s="1"/>
  <c r="H47" i="2"/>
  <c r="O36" i="2"/>
  <c r="L37" i="2"/>
  <c r="O37" i="3" l="1"/>
  <c r="L38" i="3"/>
  <c r="E44" i="3"/>
  <c r="F44" i="3" s="1"/>
  <c r="D71" i="2"/>
  <c r="G70" i="2"/>
  <c r="H48" i="2"/>
  <c r="M37" i="2"/>
  <c r="N37" i="2" s="1"/>
  <c r="G44" i="3" l="1"/>
  <c r="H44" i="3" s="1"/>
  <c r="D45" i="3"/>
  <c r="M38" i="3"/>
  <c r="N38" i="3" s="1"/>
  <c r="E71" i="2"/>
  <c r="F71" i="2" s="1"/>
  <c r="D72" i="2"/>
  <c r="G71" i="2"/>
  <c r="H49" i="2"/>
  <c r="L38" i="2"/>
  <c r="O37" i="2"/>
  <c r="O38" i="3" l="1"/>
  <c r="L39" i="3"/>
  <c r="E45" i="3"/>
  <c r="F45" i="3" s="1"/>
  <c r="E72" i="2"/>
  <c r="F72" i="2" s="1"/>
  <c r="H50" i="2"/>
  <c r="H51" i="2"/>
  <c r="M38" i="2"/>
  <c r="N38" i="2" s="1"/>
  <c r="D46" i="3" l="1"/>
  <c r="G45" i="3"/>
  <c r="H45" i="3" s="1"/>
  <c r="M39" i="3"/>
  <c r="N39" i="3" s="1"/>
  <c r="D73" i="2"/>
  <c r="G72" i="2"/>
  <c r="L39" i="2"/>
  <c r="O38" i="2"/>
  <c r="L40" i="3" l="1"/>
  <c r="O39" i="3"/>
  <c r="E46" i="3"/>
  <c r="F46" i="3" s="1"/>
  <c r="E73" i="2"/>
  <c r="F73" i="2" s="1"/>
  <c r="G73" i="2"/>
  <c r="D74" i="2"/>
  <c r="H52" i="2"/>
  <c r="M39" i="2"/>
  <c r="N39" i="2" s="1"/>
  <c r="G46" i="3" l="1"/>
  <c r="H46" i="3" s="1"/>
  <c r="D47" i="3"/>
  <c r="M40" i="3"/>
  <c r="N40" i="3"/>
  <c r="E74" i="2"/>
  <c r="F74" i="2" s="1"/>
  <c r="L40" i="2"/>
  <c r="O39" i="2"/>
  <c r="O40" i="3" l="1"/>
  <c r="L41" i="3"/>
  <c r="E47" i="3"/>
  <c r="F47" i="3" s="1"/>
  <c r="D75" i="2"/>
  <c r="G74" i="2"/>
  <c r="H53" i="2"/>
  <c r="M40" i="2"/>
  <c r="N40" i="2" s="1"/>
  <c r="D48" i="3" l="1"/>
  <c r="G47" i="3"/>
  <c r="H47" i="3" s="1"/>
  <c r="M41" i="3"/>
  <c r="N41" i="3" s="1"/>
  <c r="E75" i="2"/>
  <c r="F75" i="2" s="1"/>
  <c r="G75" i="2" s="1"/>
  <c r="D76" i="2"/>
  <c r="H54" i="2"/>
  <c r="L41" i="2"/>
  <c r="O40" i="2"/>
  <c r="O41" i="3" l="1"/>
  <c r="L42" i="3"/>
  <c r="E48" i="3"/>
  <c r="F48" i="3" s="1"/>
  <c r="E76" i="2"/>
  <c r="F76" i="2" s="1"/>
  <c r="M41" i="2"/>
  <c r="N41" i="2" s="1"/>
  <c r="D49" i="3" l="1"/>
  <c r="G48" i="3"/>
  <c r="H48" i="3" s="1"/>
  <c r="M42" i="3"/>
  <c r="N42" i="3" s="1"/>
  <c r="D77" i="2"/>
  <c r="G76" i="2"/>
  <c r="H55" i="2"/>
  <c r="L42" i="2"/>
  <c r="O41" i="2"/>
  <c r="L43" i="3" l="1"/>
  <c r="O42" i="3"/>
  <c r="E49" i="3"/>
  <c r="F49" i="3" s="1"/>
  <c r="E77" i="2"/>
  <c r="F77" i="2" s="1"/>
  <c r="G77" i="2"/>
  <c r="D78" i="2"/>
  <c r="H57" i="2"/>
  <c r="H56" i="2"/>
  <c r="M42" i="2"/>
  <c r="N42" i="2" s="1"/>
  <c r="D50" i="3" l="1"/>
  <c r="G49" i="3"/>
  <c r="H49" i="3" s="1"/>
  <c r="M43" i="3"/>
  <c r="N43" i="3" s="1"/>
  <c r="E78" i="2"/>
  <c r="F78" i="2" s="1"/>
  <c r="L43" i="2"/>
  <c r="O42" i="2"/>
  <c r="O43" i="3" l="1"/>
  <c r="L44" i="3"/>
  <c r="E50" i="3"/>
  <c r="F50" i="3" s="1"/>
  <c r="D79" i="2"/>
  <c r="G78" i="2"/>
  <c r="M43" i="2"/>
  <c r="N43" i="2"/>
  <c r="D51" i="3" l="1"/>
  <c r="G50" i="3"/>
  <c r="H50" i="3" s="1"/>
  <c r="M44" i="3"/>
  <c r="N44" i="3" s="1"/>
  <c r="E79" i="2"/>
  <c r="F79" i="2" s="1"/>
  <c r="D80" i="2"/>
  <c r="G79" i="2"/>
  <c r="H58" i="2"/>
  <c r="L44" i="2"/>
  <c r="O43" i="2"/>
  <c r="L45" i="3" l="1"/>
  <c r="O44" i="3"/>
  <c r="E51" i="3"/>
  <c r="F51" i="3" s="1"/>
  <c r="G51" i="3" s="1"/>
  <c r="H51" i="3" s="1"/>
  <c r="E80" i="2"/>
  <c r="F80" i="2" s="1"/>
  <c r="M44" i="2"/>
  <c r="N44" i="2" s="1"/>
  <c r="D52" i="3" l="1"/>
  <c r="E52" i="3" s="1"/>
  <c r="F52" i="3" s="1"/>
  <c r="M45" i="3"/>
  <c r="N45" i="3" s="1"/>
  <c r="D81" i="2"/>
  <c r="G80" i="2"/>
  <c r="H59" i="2"/>
  <c r="L45" i="2"/>
  <c r="O44" i="2"/>
  <c r="O45" i="3" l="1"/>
  <c r="L46" i="3"/>
  <c r="D53" i="3"/>
  <c r="G52" i="3"/>
  <c r="H52" i="3" s="1"/>
  <c r="E81" i="2"/>
  <c r="F81" i="2" s="1"/>
  <c r="G81" i="2"/>
  <c r="D82" i="2"/>
  <c r="H60" i="2"/>
  <c r="M45" i="2"/>
  <c r="N45" i="2" s="1"/>
  <c r="M46" i="3" l="1"/>
  <c r="N46" i="3" s="1"/>
  <c r="E53" i="3"/>
  <c r="F53" i="3" s="1"/>
  <c r="E82" i="2"/>
  <c r="F82" i="2" s="1"/>
  <c r="L46" i="2"/>
  <c r="O45" i="2"/>
  <c r="D54" i="3" l="1"/>
  <c r="E54" i="3" s="1"/>
  <c r="F54" i="3" s="1"/>
  <c r="O46" i="3"/>
  <c r="L47" i="3"/>
  <c r="G53" i="3"/>
  <c r="H53" i="3" s="1"/>
  <c r="D83" i="2"/>
  <c r="G82" i="2"/>
  <c r="H62" i="2"/>
  <c r="H61" i="2"/>
  <c r="M46" i="2"/>
  <c r="N46" i="2" s="1"/>
  <c r="M47" i="3" l="1"/>
  <c r="N47" i="3"/>
  <c r="D55" i="3"/>
  <c r="G54" i="3"/>
  <c r="H54" i="3" s="1"/>
  <c r="E83" i="2"/>
  <c r="F83" i="2" s="1"/>
  <c r="G83" i="2"/>
  <c r="D84" i="2"/>
  <c r="O46" i="2"/>
  <c r="L47" i="2"/>
  <c r="E55" i="3" l="1"/>
  <c r="F55" i="3" s="1"/>
  <c r="O47" i="3"/>
  <c r="L48" i="3"/>
  <c r="E84" i="2"/>
  <c r="F84" i="2" s="1"/>
  <c r="H63" i="2"/>
  <c r="M47" i="2"/>
  <c r="N47" i="2" s="1"/>
  <c r="M48" i="3" l="1"/>
  <c r="N48" i="3" s="1"/>
  <c r="G55" i="3"/>
  <c r="H55" i="3" s="1"/>
  <c r="D56" i="3"/>
  <c r="D85" i="2"/>
  <c r="G84" i="2"/>
  <c r="H64" i="2"/>
  <c r="L48" i="2"/>
  <c r="O47" i="2"/>
  <c r="E56" i="3" l="1"/>
  <c r="F56" i="3" s="1"/>
  <c r="O48" i="3"/>
  <c r="L49" i="3"/>
  <c r="E85" i="2"/>
  <c r="F85" i="2" s="1"/>
  <c r="D86" i="2"/>
  <c r="G85" i="2"/>
  <c r="H65" i="2"/>
  <c r="M48" i="2"/>
  <c r="N48" i="2" s="1"/>
  <c r="M49" i="3" l="1"/>
  <c r="N49" i="3"/>
  <c r="G56" i="3"/>
  <c r="H56" i="3" s="1"/>
  <c r="D57" i="3"/>
  <c r="E86" i="2"/>
  <c r="F86" i="2" s="1"/>
  <c r="O48" i="2"/>
  <c r="L49" i="2"/>
  <c r="E57" i="3" l="1"/>
  <c r="F57" i="3" s="1"/>
  <c r="O49" i="3"/>
  <c r="L50" i="3"/>
  <c r="D87" i="2"/>
  <c r="G86" i="2"/>
  <c r="H66" i="2"/>
  <c r="M49" i="2"/>
  <c r="N49" i="2" s="1"/>
  <c r="D58" i="3" l="1"/>
  <c r="M50" i="3"/>
  <c r="N50" i="3" s="1"/>
  <c r="G57" i="3"/>
  <c r="H57" i="3" s="1"/>
  <c r="E87" i="2"/>
  <c r="F87" i="2" s="1"/>
  <c r="D88" i="2"/>
  <c r="G87" i="2"/>
  <c r="H67" i="2"/>
  <c r="L50" i="2"/>
  <c r="O49" i="2"/>
  <c r="L51" i="3" l="1"/>
  <c r="O50" i="3"/>
  <c r="E58" i="3"/>
  <c r="F58" i="3" s="1"/>
  <c r="E88" i="2"/>
  <c r="F88" i="2" s="1"/>
  <c r="H68" i="2"/>
  <c r="M50" i="2"/>
  <c r="N50" i="2" s="1"/>
  <c r="D59" i="3" l="1"/>
  <c r="G58" i="3"/>
  <c r="H58" i="3" s="1"/>
  <c r="M51" i="3"/>
  <c r="N51" i="3" s="1"/>
  <c r="D89" i="2"/>
  <c r="G88" i="2"/>
  <c r="H69" i="2"/>
  <c r="O50" i="2"/>
  <c r="L51" i="2"/>
  <c r="O51" i="3" l="1"/>
  <c r="L52" i="3"/>
  <c r="E59" i="3"/>
  <c r="F59" i="3" s="1"/>
  <c r="G59" i="3"/>
  <c r="H59" i="3" s="1"/>
  <c r="E89" i="2"/>
  <c r="F89" i="2" s="1"/>
  <c r="G89" i="2"/>
  <c r="D90" i="2"/>
  <c r="M51" i="2"/>
  <c r="N51" i="2"/>
  <c r="D60" i="3" l="1"/>
  <c r="E60" i="3" s="1"/>
  <c r="F60" i="3" s="1"/>
  <c r="M52" i="3"/>
  <c r="N52" i="3" s="1"/>
  <c r="E90" i="2"/>
  <c r="F90" i="2" s="1"/>
  <c r="H70" i="2"/>
  <c r="L52" i="2"/>
  <c r="O51" i="2"/>
  <c r="L53" i="3" l="1"/>
  <c r="O52" i="3"/>
  <c r="G60" i="3"/>
  <c r="H60" i="3" s="1"/>
  <c r="D61" i="3"/>
  <c r="D91" i="2"/>
  <c r="G90" i="2"/>
  <c r="H71" i="2"/>
  <c r="M52" i="2"/>
  <c r="N52" i="2" s="1"/>
  <c r="E61" i="3" l="1"/>
  <c r="F61" i="3" s="1"/>
  <c r="M53" i="3"/>
  <c r="N53" i="3" s="1"/>
  <c r="E91" i="2"/>
  <c r="F91" i="2" s="1"/>
  <c r="G91" i="2"/>
  <c r="D92" i="2"/>
  <c r="H72" i="2"/>
  <c r="O52" i="2"/>
  <c r="L53" i="2"/>
  <c r="O53" i="3" l="1"/>
  <c r="L54" i="3"/>
  <c r="D62" i="3"/>
  <c r="G61" i="3"/>
  <c r="H61" i="3" s="1"/>
  <c r="E92" i="2"/>
  <c r="F92" i="2" s="1"/>
  <c r="H73" i="2"/>
  <c r="M53" i="2"/>
  <c r="N53" i="2" s="1"/>
  <c r="E62" i="3" l="1"/>
  <c r="F62" i="3" s="1"/>
  <c r="M54" i="3"/>
  <c r="N54" i="3" s="1"/>
  <c r="D93" i="2"/>
  <c r="G92" i="2"/>
  <c r="H74" i="2"/>
  <c r="H75" i="2"/>
  <c r="L54" i="2"/>
  <c r="O53" i="2"/>
  <c r="G62" i="3" l="1"/>
  <c r="H62" i="3" s="1"/>
  <c r="D63" i="3"/>
  <c r="E63" i="3" s="1"/>
  <c r="F63" i="3" s="1"/>
  <c r="O54" i="3"/>
  <c r="L55" i="3"/>
  <c r="E93" i="2"/>
  <c r="F93" i="2" s="1"/>
  <c r="G93" i="2"/>
  <c r="D94" i="2"/>
  <c r="M54" i="2"/>
  <c r="N54" i="2" s="1"/>
  <c r="G63" i="3" l="1"/>
  <c r="H63" i="3" s="1"/>
  <c r="D64" i="3"/>
  <c r="M55" i="3"/>
  <c r="N55" i="3" s="1"/>
  <c r="E94" i="2"/>
  <c r="F94" i="2" s="1"/>
  <c r="H76" i="2"/>
  <c r="O54" i="2"/>
  <c r="L55" i="2"/>
  <c r="L56" i="3" l="1"/>
  <c r="O55" i="3"/>
  <c r="E64" i="3"/>
  <c r="F64" i="3" s="1"/>
  <c r="D95" i="2"/>
  <c r="G94" i="2"/>
  <c r="H77" i="2"/>
  <c r="M55" i="2"/>
  <c r="N55" i="2" s="1"/>
  <c r="D65" i="3" l="1"/>
  <c r="G64" i="3"/>
  <c r="H64" i="3" s="1"/>
  <c r="M56" i="3"/>
  <c r="N56" i="3" s="1"/>
  <c r="E95" i="2"/>
  <c r="F95" i="2" s="1"/>
  <c r="D96" i="2"/>
  <c r="G95" i="2"/>
  <c r="L56" i="2"/>
  <c r="O55" i="2"/>
  <c r="O56" i="3" l="1"/>
  <c r="L57" i="3"/>
  <c r="E65" i="3"/>
  <c r="F65" i="3" s="1"/>
  <c r="D66" i="3"/>
  <c r="E96" i="2"/>
  <c r="F96" i="2" s="1"/>
  <c r="H78" i="2"/>
  <c r="M56" i="2"/>
  <c r="N56" i="2" s="1"/>
  <c r="E66" i="3" l="1"/>
  <c r="F66" i="3" s="1"/>
  <c r="G66" i="3"/>
  <c r="H66" i="3" s="1"/>
  <c r="D67" i="3"/>
  <c r="M57" i="3"/>
  <c r="N57" i="3" s="1"/>
  <c r="G65" i="3"/>
  <c r="H65" i="3" s="1"/>
  <c r="D97" i="2"/>
  <c r="G96" i="2"/>
  <c r="L57" i="2"/>
  <c r="O56" i="2"/>
  <c r="L58" i="3" l="1"/>
  <c r="O57" i="3"/>
  <c r="E67" i="3"/>
  <c r="F67" i="3" s="1"/>
  <c r="D68" i="3"/>
  <c r="G67" i="3"/>
  <c r="H67" i="3" s="1"/>
  <c r="E97" i="2"/>
  <c r="F97" i="2" s="1"/>
  <c r="D98" i="2"/>
  <c r="G97" i="2"/>
  <c r="H79" i="2"/>
  <c r="M57" i="2"/>
  <c r="N57" i="2"/>
  <c r="E68" i="3" l="1"/>
  <c r="F68" i="3" s="1"/>
  <c r="M58" i="3"/>
  <c r="N58" i="3" s="1"/>
  <c r="E98" i="2"/>
  <c r="F98" i="2" s="1"/>
  <c r="D99" i="2"/>
  <c r="H80" i="2"/>
  <c r="L58" i="2"/>
  <c r="O57" i="2"/>
  <c r="G68" i="3" l="1"/>
  <c r="H68" i="3" s="1"/>
  <c r="D69" i="3"/>
  <c r="E69" i="3" s="1"/>
  <c r="L59" i="3"/>
  <c r="O58" i="3"/>
  <c r="E99" i="2"/>
  <c r="F99" i="2" s="1"/>
  <c r="D100" i="2"/>
  <c r="G99" i="2"/>
  <c r="G98" i="2"/>
  <c r="M58" i="2"/>
  <c r="N58" i="2" s="1"/>
  <c r="F69" i="3" l="1"/>
  <c r="G69" i="3"/>
  <c r="H69" i="3" s="1"/>
  <c r="D70" i="3"/>
  <c r="E70" i="3" s="1"/>
  <c r="F70" i="3" s="1"/>
  <c r="M59" i="3"/>
  <c r="N59" i="3" s="1"/>
  <c r="E100" i="2"/>
  <c r="F100" i="2" s="1"/>
  <c r="D101" i="2"/>
  <c r="H81" i="2"/>
  <c r="L59" i="2"/>
  <c r="O58" i="2"/>
  <c r="G70" i="3" l="1"/>
  <c r="H70" i="3" s="1"/>
  <c r="L60" i="3"/>
  <c r="O59" i="3"/>
  <c r="D71" i="3"/>
  <c r="E101" i="2"/>
  <c r="F101" i="2" s="1"/>
  <c r="D102" i="2"/>
  <c r="G101" i="2"/>
  <c r="G100" i="2"/>
  <c r="H82" i="2"/>
  <c r="M59" i="2"/>
  <c r="N59" i="2"/>
  <c r="E71" i="3" l="1"/>
  <c r="F71" i="3" s="1"/>
  <c r="M60" i="3"/>
  <c r="N60" i="3" s="1"/>
  <c r="E102" i="2"/>
  <c r="F102" i="2" s="1"/>
  <c r="D103" i="2"/>
  <c r="L60" i="2"/>
  <c r="O59" i="2"/>
  <c r="L61" i="3" l="1"/>
  <c r="O60" i="3"/>
  <c r="G71" i="3"/>
  <c r="H71" i="3" s="1"/>
  <c r="D72" i="3"/>
  <c r="E103" i="2"/>
  <c r="F103" i="2" s="1"/>
  <c r="D104" i="2"/>
  <c r="G103" i="2"/>
  <c r="G102" i="2"/>
  <c r="H83" i="2"/>
  <c r="M60" i="2"/>
  <c r="N60" i="2" s="1"/>
  <c r="E72" i="3" l="1"/>
  <c r="F72" i="3" s="1"/>
  <c r="M61" i="3"/>
  <c r="N61" i="3" s="1"/>
  <c r="E104" i="2"/>
  <c r="F104" i="2" s="1"/>
  <c r="D105" i="2"/>
  <c r="H84" i="2"/>
  <c r="L61" i="2"/>
  <c r="O60" i="2"/>
  <c r="L62" i="3" l="1"/>
  <c r="O61" i="3"/>
  <c r="G72" i="3"/>
  <c r="H72" i="3" s="1"/>
  <c r="D73" i="3"/>
  <c r="E105" i="2"/>
  <c r="F105" i="2" s="1"/>
  <c r="G105" i="2"/>
  <c r="D106" i="2"/>
  <c r="G104" i="2"/>
  <c r="M61" i="2"/>
  <c r="N61" i="2"/>
  <c r="E73" i="3" l="1"/>
  <c r="F73" i="3" s="1"/>
  <c r="M62" i="3"/>
  <c r="N62" i="3" s="1"/>
  <c r="E106" i="2"/>
  <c r="F106" i="2" s="1"/>
  <c r="D107" i="2"/>
  <c r="H85" i="2"/>
  <c r="L62" i="2"/>
  <c r="O61" i="2"/>
  <c r="O62" i="3" l="1"/>
  <c r="L63" i="3"/>
  <c r="D74" i="3"/>
  <c r="G73" i="3"/>
  <c r="H73" i="3" s="1"/>
  <c r="E107" i="2"/>
  <c r="F107" i="2" s="1"/>
  <c r="D108" i="2"/>
  <c r="G107" i="2"/>
  <c r="G106" i="2"/>
  <c r="H86" i="2"/>
  <c r="M62" i="2"/>
  <c r="N62" i="2" s="1"/>
  <c r="M63" i="3" l="1"/>
  <c r="N63" i="3" s="1"/>
  <c r="E74" i="3"/>
  <c r="F74" i="3" s="1"/>
  <c r="E108" i="2"/>
  <c r="F108" i="2" s="1"/>
  <c r="L63" i="2"/>
  <c r="O62" i="2"/>
  <c r="O63" i="3" l="1"/>
  <c r="L64" i="3"/>
  <c r="D75" i="3"/>
  <c r="G74" i="3"/>
  <c r="H74" i="3" s="1"/>
  <c r="D109" i="2"/>
  <c r="G108" i="2"/>
  <c r="H87" i="2"/>
  <c r="M63" i="2"/>
  <c r="N63" i="2" s="1"/>
  <c r="M64" i="3" l="1"/>
  <c r="N64" i="3"/>
  <c r="E75" i="3"/>
  <c r="F75" i="3" s="1"/>
  <c r="E109" i="2"/>
  <c r="F109" i="2" s="1"/>
  <c r="D110" i="2"/>
  <c r="G109" i="2"/>
  <c r="H88" i="2"/>
  <c r="L64" i="2"/>
  <c r="O63" i="2"/>
  <c r="G75" i="3" l="1"/>
  <c r="H75" i="3" s="1"/>
  <c r="D76" i="3"/>
  <c r="O64" i="3"/>
  <c r="L65" i="3"/>
  <c r="E110" i="2"/>
  <c r="F110" i="2" s="1"/>
  <c r="H89" i="2"/>
  <c r="M64" i="2"/>
  <c r="N64" i="2" s="1"/>
  <c r="M65" i="3" l="1"/>
  <c r="N65" i="3"/>
  <c r="E76" i="3"/>
  <c r="F76" i="3" s="1"/>
  <c r="D77" i="3"/>
  <c r="G76" i="3"/>
  <c r="H76" i="3" s="1"/>
  <c r="D111" i="2"/>
  <c r="G110" i="2"/>
  <c r="L65" i="2"/>
  <c r="O64" i="2"/>
  <c r="O65" i="3" l="1"/>
  <c r="L66" i="3"/>
  <c r="E77" i="3"/>
  <c r="F77" i="3" s="1"/>
  <c r="D78" i="3"/>
  <c r="E111" i="2"/>
  <c r="F111" i="2" s="1"/>
  <c r="D112" i="2"/>
  <c r="G111" i="2"/>
  <c r="H90" i="2"/>
  <c r="M65" i="2"/>
  <c r="N65" i="2" s="1"/>
  <c r="E78" i="3" l="1"/>
  <c r="F78" i="3" s="1"/>
  <c r="G78" i="3"/>
  <c r="H78" i="3" s="1"/>
  <c r="D79" i="3"/>
  <c r="M66" i="3"/>
  <c r="N66" i="3" s="1"/>
  <c r="G77" i="3"/>
  <c r="H77" i="3" s="1"/>
  <c r="E112" i="2"/>
  <c r="F112" i="2" s="1"/>
  <c r="H91" i="2"/>
  <c r="L66" i="2"/>
  <c r="O65" i="2"/>
  <c r="O66" i="3" l="1"/>
  <c r="L67" i="3"/>
  <c r="E79" i="3"/>
  <c r="F79" i="3" s="1"/>
  <c r="D113" i="2"/>
  <c r="G112" i="2"/>
  <c r="M66" i="2"/>
  <c r="N66" i="2" s="1"/>
  <c r="G79" i="3" l="1"/>
  <c r="H79" i="3" s="1"/>
  <c r="D80" i="3"/>
  <c r="M67" i="3"/>
  <c r="N67" i="3" s="1"/>
  <c r="E113" i="2"/>
  <c r="F113" i="2" s="1"/>
  <c r="G113" i="2"/>
  <c r="D114" i="2"/>
  <c r="H92" i="2"/>
  <c r="L67" i="2"/>
  <c r="O66" i="2"/>
  <c r="O67" i="3" l="1"/>
  <c r="L68" i="3"/>
  <c r="E80" i="3"/>
  <c r="F80" i="3" s="1"/>
  <c r="D81" i="3"/>
  <c r="E114" i="2"/>
  <c r="F114" i="2" s="1"/>
  <c r="D115" i="2"/>
  <c r="M67" i="2"/>
  <c r="N67" i="2"/>
  <c r="E81" i="3" l="1"/>
  <c r="F81" i="3" s="1"/>
  <c r="G80" i="3"/>
  <c r="H80" i="3" s="1"/>
  <c r="M68" i="3"/>
  <c r="N68" i="3" s="1"/>
  <c r="E115" i="2"/>
  <c r="F115" i="2" s="1"/>
  <c r="G115" i="2"/>
  <c r="D116" i="2"/>
  <c r="G114" i="2"/>
  <c r="H93" i="2"/>
  <c r="L68" i="2"/>
  <c r="O67" i="2"/>
  <c r="L69" i="3" l="1"/>
  <c r="O68" i="3"/>
  <c r="D82" i="3"/>
  <c r="G81" i="3"/>
  <c r="H81" i="3" s="1"/>
  <c r="E116" i="2"/>
  <c r="F116" i="2" s="1"/>
  <c r="D117" i="2"/>
  <c r="M68" i="2"/>
  <c r="N68" i="2" s="1"/>
  <c r="E82" i="3" l="1"/>
  <c r="F82" i="3" s="1"/>
  <c r="G82" i="3"/>
  <c r="H82" i="3" s="1"/>
  <c r="D83" i="3"/>
  <c r="M69" i="3"/>
  <c r="N69" i="3" s="1"/>
  <c r="E117" i="2"/>
  <c r="F117" i="2" s="1"/>
  <c r="G117" i="2"/>
  <c r="G116" i="2"/>
  <c r="H94" i="2"/>
  <c r="O68" i="2"/>
  <c r="L69" i="2"/>
  <c r="O69" i="3" l="1"/>
  <c r="L70" i="3"/>
  <c r="E83" i="3"/>
  <c r="F83" i="3" s="1"/>
  <c r="D84" i="3"/>
  <c r="G83" i="3"/>
  <c r="H83" i="3" s="1"/>
  <c r="D118" i="2"/>
  <c r="M69" i="2"/>
  <c r="N69" i="2" s="1"/>
  <c r="E84" i="3" l="1"/>
  <c r="F84" i="3" s="1"/>
  <c r="M70" i="3"/>
  <c r="N70" i="3" s="1"/>
  <c r="E118" i="2"/>
  <c r="F118" i="2" s="1"/>
  <c r="G118" i="2"/>
  <c r="H95" i="2"/>
  <c r="L70" i="2"/>
  <c r="O69" i="2"/>
  <c r="O70" i="3" l="1"/>
  <c r="L71" i="3"/>
  <c r="D85" i="3"/>
  <c r="G84" i="3"/>
  <c r="H84" i="3" s="1"/>
  <c r="D119" i="2"/>
  <c r="H96" i="2"/>
  <c r="M70" i="2"/>
  <c r="N70" i="2"/>
  <c r="E85" i="3" l="1"/>
  <c r="F85" i="3" s="1"/>
  <c r="G85" i="3"/>
  <c r="H85" i="3" s="1"/>
  <c r="D86" i="3"/>
  <c r="M71" i="3"/>
  <c r="N71" i="3" s="1"/>
  <c r="E119" i="2"/>
  <c r="F119" i="2" s="1"/>
  <c r="G119" i="2"/>
  <c r="D120" i="2"/>
  <c r="L71" i="2"/>
  <c r="O70" i="2"/>
  <c r="L72" i="3" l="1"/>
  <c r="O71" i="3"/>
  <c r="E86" i="3"/>
  <c r="F86" i="3" s="1"/>
  <c r="G86" i="3"/>
  <c r="H86" i="3" s="1"/>
  <c r="E120" i="2"/>
  <c r="F120" i="2" s="1"/>
  <c r="H97" i="2"/>
  <c r="M71" i="2"/>
  <c r="N71" i="2" s="1"/>
  <c r="D87" i="3" l="1"/>
  <c r="M72" i="3"/>
  <c r="N72" i="3"/>
  <c r="D121" i="2"/>
  <c r="G120" i="2"/>
  <c r="H98" i="2"/>
  <c r="L72" i="2"/>
  <c r="O71" i="2"/>
  <c r="O72" i="3" l="1"/>
  <c r="L73" i="3"/>
  <c r="E87" i="3"/>
  <c r="F87" i="3" s="1"/>
  <c r="E121" i="2"/>
  <c r="F121" i="2" s="1"/>
  <c r="G121" i="2"/>
  <c r="M72" i="2"/>
  <c r="N72" i="2" s="1"/>
  <c r="G87" i="3" l="1"/>
  <c r="H87" i="3" s="1"/>
  <c r="D88" i="3"/>
  <c r="M73" i="3"/>
  <c r="N73" i="3" s="1"/>
  <c r="D122" i="2"/>
  <c r="H99" i="2"/>
  <c r="O72" i="2"/>
  <c r="L73" i="2"/>
  <c r="O73" i="3" l="1"/>
  <c r="L74" i="3"/>
  <c r="E88" i="3"/>
  <c r="F88" i="3" s="1"/>
  <c r="E122" i="2"/>
  <c r="F122" i="2" s="1"/>
  <c r="H100" i="2"/>
  <c r="M73" i="2"/>
  <c r="N73" i="2" s="1"/>
  <c r="D89" i="3" l="1"/>
  <c r="G88" i="3"/>
  <c r="H88" i="3" s="1"/>
  <c r="M74" i="3"/>
  <c r="N74" i="3" s="1"/>
  <c r="G122" i="2"/>
  <c r="D123" i="2"/>
  <c r="L74" i="2"/>
  <c r="O73" i="2"/>
  <c r="O74" i="3" l="1"/>
  <c r="L75" i="3"/>
  <c r="E89" i="3"/>
  <c r="F89" i="3" s="1"/>
  <c r="D90" i="3"/>
  <c r="E123" i="2"/>
  <c r="F123" i="2" s="1"/>
  <c r="G123" i="2"/>
  <c r="D124" i="2"/>
  <c r="H101" i="2"/>
  <c r="M74" i="2"/>
  <c r="N74" i="2" s="1"/>
  <c r="E90" i="3" l="1"/>
  <c r="F90" i="3" s="1"/>
  <c r="D91" i="3"/>
  <c r="M75" i="3"/>
  <c r="N75" i="3" s="1"/>
  <c r="G89" i="3"/>
  <c r="H89" i="3" s="1"/>
  <c r="E124" i="2"/>
  <c r="F124" i="2" s="1"/>
  <c r="H102" i="2"/>
  <c r="L75" i="2"/>
  <c r="O74" i="2"/>
  <c r="L76" i="3" l="1"/>
  <c r="O75" i="3"/>
  <c r="E91" i="3"/>
  <c r="F91" i="3" s="1"/>
  <c r="G91" i="3" s="1"/>
  <c r="H91" i="3" s="1"/>
  <c r="G90" i="3"/>
  <c r="H90" i="3" s="1"/>
  <c r="D125" i="2"/>
  <c r="G124" i="2"/>
  <c r="M75" i="2"/>
  <c r="N75" i="2"/>
  <c r="D92" i="3" l="1"/>
  <c r="E92" i="3"/>
  <c r="F92" i="3" s="1"/>
  <c r="D93" i="3"/>
  <c r="G92" i="3"/>
  <c r="H92" i="3" s="1"/>
  <c r="M76" i="3"/>
  <c r="N76" i="3" s="1"/>
  <c r="E125" i="2"/>
  <c r="F125" i="2" s="1"/>
  <c r="H103" i="2"/>
  <c r="H104" i="2"/>
  <c r="L76" i="2"/>
  <c r="O75" i="2"/>
  <c r="L77" i="3" l="1"/>
  <c r="O76" i="3"/>
  <c r="E93" i="3"/>
  <c r="F93" i="3" s="1"/>
  <c r="D94" i="3"/>
  <c r="G125" i="2"/>
  <c r="D126" i="2"/>
  <c r="M76" i="2"/>
  <c r="N76" i="2"/>
  <c r="E94" i="3" l="1"/>
  <c r="F94" i="3" s="1"/>
  <c r="G93" i="3"/>
  <c r="H93" i="3" s="1"/>
  <c r="M77" i="3"/>
  <c r="N77" i="3" s="1"/>
  <c r="E126" i="2"/>
  <c r="F126" i="2" s="1"/>
  <c r="H105" i="2"/>
  <c r="L77" i="2"/>
  <c r="O76" i="2"/>
  <c r="O77" i="3" l="1"/>
  <c r="L78" i="3"/>
  <c r="G94" i="3"/>
  <c r="H94" i="3" s="1"/>
  <c r="D95" i="3"/>
  <c r="D127" i="2"/>
  <c r="G126" i="2"/>
  <c r="H106" i="2"/>
  <c r="M77" i="2"/>
  <c r="N77" i="2" s="1"/>
  <c r="E95" i="3" l="1"/>
  <c r="F95" i="3" s="1"/>
  <c r="G95" i="3"/>
  <c r="H95" i="3" s="1"/>
  <c r="M78" i="3"/>
  <c r="N78" i="3" s="1"/>
  <c r="E127" i="2"/>
  <c r="F127" i="2" s="1"/>
  <c r="D128" i="2"/>
  <c r="G127" i="2"/>
  <c r="L78" i="2"/>
  <c r="O77" i="2"/>
  <c r="O78" i="3" l="1"/>
  <c r="L79" i="3"/>
  <c r="D96" i="3"/>
  <c r="E128" i="2"/>
  <c r="F128" i="2" s="1"/>
  <c r="D129" i="2"/>
  <c r="M78" i="2"/>
  <c r="N78" i="2" s="1"/>
  <c r="E96" i="3" l="1"/>
  <c r="F96" i="3" s="1"/>
  <c r="D97" i="3"/>
  <c r="G96" i="3"/>
  <c r="H96" i="3" s="1"/>
  <c r="M79" i="3"/>
  <c r="N79" i="3" s="1"/>
  <c r="E129" i="2"/>
  <c r="F129" i="2" s="1"/>
  <c r="G128" i="2"/>
  <c r="H107" i="2"/>
  <c r="O78" i="2"/>
  <c r="L79" i="2"/>
  <c r="L80" i="3" l="1"/>
  <c r="O79" i="3"/>
  <c r="E97" i="3"/>
  <c r="F97" i="3" s="1"/>
  <c r="D130" i="2"/>
  <c r="G129" i="2"/>
  <c r="M79" i="2"/>
  <c r="N79" i="2" s="1"/>
  <c r="D98" i="3" l="1"/>
  <c r="G97" i="3"/>
  <c r="H97" i="3" s="1"/>
  <c r="M80" i="3"/>
  <c r="N80" i="3" s="1"/>
  <c r="E130" i="2"/>
  <c r="F130" i="2" s="1"/>
  <c r="G130" i="2"/>
  <c r="H108" i="2"/>
  <c r="L80" i="2"/>
  <c r="O79" i="2"/>
  <c r="O80" i="3" l="1"/>
  <c r="L81" i="3"/>
  <c r="E98" i="3"/>
  <c r="F98" i="3" s="1"/>
  <c r="D99" i="3"/>
  <c r="G98" i="3"/>
  <c r="H98" i="3" s="1"/>
  <c r="D131" i="2"/>
  <c r="H109" i="2"/>
  <c r="M80" i="2"/>
  <c r="N80" i="2" s="1"/>
  <c r="E99" i="3" l="1"/>
  <c r="F99" i="3" s="1"/>
  <c r="G99" i="3" s="1"/>
  <c r="H99" i="3" s="1"/>
  <c r="D100" i="3"/>
  <c r="M81" i="3"/>
  <c r="N81" i="3" s="1"/>
  <c r="E131" i="2"/>
  <c r="F131" i="2" s="1"/>
  <c r="G131" i="2"/>
  <c r="D132" i="2"/>
  <c r="O80" i="2"/>
  <c r="L81" i="2"/>
  <c r="O81" i="3" l="1"/>
  <c r="L82" i="3"/>
  <c r="E100" i="3"/>
  <c r="F100" i="3" s="1"/>
  <c r="G100" i="3" s="1"/>
  <c r="H100" i="3" s="1"/>
  <c r="D101" i="3"/>
  <c r="E132" i="2"/>
  <c r="F132" i="2" s="1"/>
  <c r="D133" i="2"/>
  <c r="H110" i="2"/>
  <c r="M81" i="2"/>
  <c r="N81" i="2" s="1"/>
  <c r="M82" i="3" l="1"/>
  <c r="N82" i="3"/>
  <c r="E101" i="3"/>
  <c r="F101" i="3" s="1"/>
  <c r="E133" i="2"/>
  <c r="F133" i="2" s="1"/>
  <c r="D134" i="2"/>
  <c r="G132" i="2"/>
  <c r="H111" i="2"/>
  <c r="L82" i="2"/>
  <c r="O81" i="2"/>
  <c r="D102" i="3" l="1"/>
  <c r="G101" i="3"/>
  <c r="H101" i="3" s="1"/>
  <c r="O82" i="3"/>
  <c r="L83" i="3"/>
  <c r="E134" i="2"/>
  <c r="F134" i="2" s="1"/>
  <c r="D135" i="2"/>
  <c r="G134" i="2"/>
  <c r="G133" i="2"/>
  <c r="H112" i="2"/>
  <c r="M82" i="2"/>
  <c r="N82" i="2" s="1"/>
  <c r="M83" i="3" l="1"/>
  <c r="N83" i="3" s="1"/>
  <c r="E102" i="3"/>
  <c r="F102" i="3" s="1"/>
  <c r="E135" i="2"/>
  <c r="F135" i="2" s="1"/>
  <c r="D136" i="2"/>
  <c r="G135" i="2"/>
  <c r="L83" i="2"/>
  <c r="O82" i="2"/>
  <c r="L84" i="3" l="1"/>
  <c r="O83" i="3"/>
  <c r="D103" i="3"/>
  <c r="G102" i="3"/>
  <c r="H102" i="3" s="1"/>
  <c r="E136" i="2"/>
  <c r="F136" i="2" s="1"/>
  <c r="M83" i="2"/>
  <c r="N83" i="2"/>
  <c r="E103" i="3" l="1"/>
  <c r="F103" i="3" s="1"/>
  <c r="M84" i="3"/>
  <c r="N84" i="3" s="1"/>
  <c r="D137" i="2"/>
  <c r="G136" i="2"/>
  <c r="H113" i="2"/>
  <c r="L84" i="2"/>
  <c r="O83" i="2"/>
  <c r="L85" i="3" l="1"/>
  <c r="O84" i="3"/>
  <c r="G103" i="3"/>
  <c r="H103" i="3" s="1"/>
  <c r="D104" i="3"/>
  <c r="E137" i="2"/>
  <c r="F137" i="2" s="1"/>
  <c r="G137" i="2"/>
  <c r="D138" i="2"/>
  <c r="H114" i="2"/>
  <c r="M84" i="2"/>
  <c r="N84" i="2" s="1"/>
  <c r="E104" i="3" l="1"/>
  <c r="F104" i="3" s="1"/>
  <c r="M85" i="3"/>
  <c r="N85" i="3" s="1"/>
  <c r="E138" i="2"/>
  <c r="F138" i="2" s="1"/>
  <c r="G138" i="2"/>
  <c r="D139" i="2"/>
  <c r="O84" i="2"/>
  <c r="L85" i="2"/>
  <c r="O85" i="3" l="1"/>
  <c r="L86" i="3"/>
  <c r="G104" i="3"/>
  <c r="H104" i="3" s="1"/>
  <c r="D105" i="3"/>
  <c r="E139" i="2"/>
  <c r="F139" i="2" s="1"/>
  <c r="G139" i="2"/>
  <c r="D140" i="2"/>
  <c r="H115" i="2"/>
  <c r="M85" i="2"/>
  <c r="N85" i="2" s="1"/>
  <c r="M86" i="3" l="1"/>
  <c r="N86" i="3" s="1"/>
  <c r="E105" i="3"/>
  <c r="F105" i="3" s="1"/>
  <c r="E140" i="2"/>
  <c r="F140" i="2" s="1"/>
  <c r="H116" i="2"/>
  <c r="L86" i="2"/>
  <c r="O85" i="2"/>
  <c r="D106" i="3" l="1"/>
  <c r="O86" i="3"/>
  <c r="L87" i="3"/>
  <c r="E106" i="3"/>
  <c r="F106" i="3" s="1"/>
  <c r="G105" i="3"/>
  <c r="H105" i="3" s="1"/>
  <c r="D141" i="2"/>
  <c r="G140" i="2"/>
  <c r="H117" i="2"/>
  <c r="M86" i="2"/>
  <c r="N86" i="2" s="1"/>
  <c r="G106" i="3" l="1"/>
  <c r="H106" i="3" s="1"/>
  <c r="M87" i="3"/>
  <c r="N87" i="3" s="1"/>
  <c r="D107" i="3"/>
  <c r="E141" i="2"/>
  <c r="F141" i="2" s="1"/>
  <c r="H118" i="2"/>
  <c r="L87" i="2"/>
  <c r="O86" i="2"/>
  <c r="L88" i="3" l="1"/>
  <c r="O87" i="3"/>
  <c r="E107" i="3"/>
  <c r="F107" i="3" s="1"/>
  <c r="D108" i="3"/>
  <c r="G107" i="3"/>
  <c r="H107" i="3" s="1"/>
  <c r="D142" i="2"/>
  <c r="G141" i="2"/>
  <c r="M87" i="2"/>
  <c r="N87" i="2" s="1"/>
  <c r="E108" i="3" l="1"/>
  <c r="F108" i="3" s="1"/>
  <c r="M88" i="3"/>
  <c r="N88" i="3" s="1"/>
  <c r="E142" i="2"/>
  <c r="F142" i="2" s="1"/>
  <c r="G142" i="2"/>
  <c r="L88" i="2"/>
  <c r="O87" i="2"/>
  <c r="O88" i="3" l="1"/>
  <c r="L89" i="3"/>
  <c r="G108" i="3"/>
  <c r="H108" i="3" s="1"/>
  <c r="D109" i="3"/>
  <c r="D143" i="2"/>
  <c r="H120" i="2"/>
  <c r="H119" i="2"/>
  <c r="M88" i="2"/>
  <c r="N88" i="2" s="1"/>
  <c r="M89" i="3" l="1"/>
  <c r="N89" i="3" s="1"/>
  <c r="E109" i="3"/>
  <c r="F109" i="3" s="1"/>
  <c r="E143" i="2"/>
  <c r="F143" i="2" s="1"/>
  <c r="G143" i="2"/>
  <c r="D144" i="2"/>
  <c r="L89" i="2"/>
  <c r="O88" i="2"/>
  <c r="D110" i="3" l="1"/>
  <c r="E110" i="3"/>
  <c r="F110" i="3" s="1"/>
  <c r="O89" i="3"/>
  <c r="L90" i="3"/>
  <c r="G109" i="3"/>
  <c r="H109" i="3" s="1"/>
  <c r="E144" i="2"/>
  <c r="F144" i="2" s="1"/>
  <c r="D145" i="2"/>
  <c r="H121" i="2"/>
  <c r="M89" i="2"/>
  <c r="N89" i="2" s="1"/>
  <c r="G110" i="3" l="1"/>
  <c r="H110" i="3" s="1"/>
  <c r="M90" i="3"/>
  <c r="N90" i="3" s="1"/>
  <c r="D111" i="3"/>
  <c r="E145" i="2"/>
  <c r="F145" i="2" s="1"/>
  <c r="G144" i="2"/>
  <c r="H122" i="2"/>
  <c r="L90" i="2"/>
  <c r="O89" i="2"/>
  <c r="O90" i="3" l="1"/>
  <c r="L91" i="3"/>
  <c r="E111" i="3"/>
  <c r="F111" i="3" s="1"/>
  <c r="D146" i="2"/>
  <c r="G145" i="2"/>
  <c r="M90" i="2"/>
  <c r="N90" i="2" s="1"/>
  <c r="G111" i="3" l="1"/>
  <c r="H111" i="3" s="1"/>
  <c r="D112" i="3"/>
  <c r="M91" i="3"/>
  <c r="N91" i="3" s="1"/>
  <c r="E146" i="2"/>
  <c r="F146" i="2" s="1"/>
  <c r="G146" i="2"/>
  <c r="H123" i="2"/>
  <c r="L91" i="2"/>
  <c r="O90" i="2"/>
  <c r="L92" i="3" l="1"/>
  <c r="O91" i="3"/>
  <c r="E112" i="3"/>
  <c r="F112" i="3" s="1"/>
  <c r="D147" i="2"/>
  <c r="H125" i="2"/>
  <c r="H124" i="2"/>
  <c r="M91" i="2"/>
  <c r="N91" i="2"/>
  <c r="G112" i="3" l="1"/>
  <c r="H112" i="3" s="1"/>
  <c r="D113" i="3"/>
  <c r="M92" i="3"/>
  <c r="N92" i="3" s="1"/>
  <c r="E147" i="2"/>
  <c r="F147" i="2" s="1"/>
  <c r="G147" i="2"/>
  <c r="L92" i="2"/>
  <c r="O91" i="2"/>
  <c r="L93" i="3" l="1"/>
  <c r="O92" i="3"/>
  <c r="E113" i="3"/>
  <c r="F113" i="3" s="1"/>
  <c r="D148" i="2"/>
  <c r="H126" i="2"/>
  <c r="M92" i="2"/>
  <c r="N92" i="2" s="1"/>
  <c r="D114" i="3" l="1"/>
  <c r="G113" i="3"/>
  <c r="H113" i="3" s="1"/>
  <c r="M93" i="3"/>
  <c r="N93" i="3" s="1"/>
  <c r="E148" i="2"/>
  <c r="F148" i="2" s="1"/>
  <c r="D149" i="2"/>
  <c r="G148" i="2"/>
  <c r="H128" i="2"/>
  <c r="H127" i="2"/>
  <c r="O92" i="2"/>
  <c r="L93" i="2"/>
  <c r="O93" i="3" l="1"/>
  <c r="L94" i="3"/>
  <c r="E114" i="3"/>
  <c r="F114" i="3" s="1"/>
  <c r="E149" i="2"/>
  <c r="F149" i="2" s="1"/>
  <c r="G149" i="2"/>
  <c r="D150" i="2"/>
  <c r="M93" i="2"/>
  <c r="N93" i="2" s="1"/>
  <c r="G114" i="3" l="1"/>
  <c r="H114" i="3" s="1"/>
  <c r="D115" i="3"/>
  <c r="E115" i="3" s="1"/>
  <c r="F115" i="3" s="1"/>
  <c r="M94" i="3"/>
  <c r="N94" i="3" s="1"/>
  <c r="E150" i="2"/>
  <c r="F150" i="2" s="1"/>
  <c r="G150" i="2"/>
  <c r="L94" i="2"/>
  <c r="O93" i="2"/>
  <c r="G115" i="3" l="1"/>
  <c r="H115" i="3" s="1"/>
  <c r="D116" i="3"/>
  <c r="E116" i="3" s="1"/>
  <c r="O94" i="3"/>
  <c r="L95" i="3"/>
  <c r="D151" i="2"/>
  <c r="H129" i="2"/>
  <c r="M94" i="2"/>
  <c r="N94" i="2" s="1"/>
  <c r="F116" i="3" l="1"/>
  <c r="G116" i="3" s="1"/>
  <c r="H116" i="3" s="1"/>
  <c r="D117" i="3"/>
  <c r="E117" i="3" s="1"/>
  <c r="F117" i="3" s="1"/>
  <c r="M95" i="3"/>
  <c r="N95" i="3" s="1"/>
  <c r="E151" i="2"/>
  <c r="F151" i="2" s="1"/>
  <c r="G151" i="2"/>
  <c r="D152" i="2"/>
  <c r="H130" i="2"/>
  <c r="O94" i="2"/>
  <c r="L95" i="2"/>
  <c r="L96" i="3" l="1"/>
  <c r="O95" i="3"/>
  <c r="G117" i="3"/>
  <c r="H117" i="3" s="1"/>
  <c r="D118" i="3"/>
  <c r="E152" i="2"/>
  <c r="F152" i="2" s="1"/>
  <c r="M95" i="2"/>
  <c r="N95" i="2" s="1"/>
  <c r="E118" i="3" l="1"/>
  <c r="F118" i="3" s="1"/>
  <c r="M96" i="3"/>
  <c r="N96" i="3" s="1"/>
  <c r="G152" i="2"/>
  <c r="D153" i="2"/>
  <c r="H131" i="2"/>
  <c r="L96" i="2"/>
  <c r="O95" i="2"/>
  <c r="O96" i="3" l="1"/>
  <c r="L97" i="3"/>
  <c r="G118" i="3"/>
  <c r="H118" i="3" s="1"/>
  <c r="D119" i="3"/>
  <c r="E153" i="2"/>
  <c r="F153" i="2" s="1"/>
  <c r="D154" i="2"/>
  <c r="G153" i="2"/>
  <c r="M96" i="2"/>
  <c r="N96" i="2" s="1"/>
  <c r="E119" i="3" l="1"/>
  <c r="F119" i="3" s="1"/>
  <c r="M97" i="3"/>
  <c r="N97" i="3" s="1"/>
  <c r="E154" i="2"/>
  <c r="F154" i="2" s="1"/>
  <c r="H132" i="2"/>
  <c r="O96" i="2"/>
  <c r="L97" i="2"/>
  <c r="L98" i="3" l="1"/>
  <c r="O97" i="3"/>
  <c r="G119" i="3"/>
  <c r="H119" i="3" s="1"/>
  <c r="D120" i="3"/>
  <c r="G154" i="2"/>
  <c r="D155" i="2"/>
  <c r="H133" i="2"/>
  <c r="M97" i="2"/>
  <c r="N97" i="2"/>
  <c r="E120" i="3" l="1"/>
  <c r="F120" i="3" s="1"/>
  <c r="M98" i="3"/>
  <c r="N98" i="3"/>
  <c r="E155" i="2"/>
  <c r="F155" i="2" s="1"/>
  <c r="L98" i="2"/>
  <c r="O97" i="2"/>
  <c r="O98" i="3" l="1"/>
  <c r="L99" i="3"/>
  <c r="G120" i="3"/>
  <c r="H120" i="3" s="1"/>
  <c r="D121" i="3"/>
  <c r="G155" i="2"/>
  <c r="D156" i="2"/>
  <c r="H134" i="2"/>
  <c r="M98" i="2"/>
  <c r="N98" i="2" s="1"/>
  <c r="M99" i="3" l="1"/>
  <c r="N99" i="3" s="1"/>
  <c r="E121" i="3"/>
  <c r="F121" i="3" s="1"/>
  <c r="E156" i="2"/>
  <c r="F156" i="2" s="1"/>
  <c r="G156" i="2"/>
  <c r="L99" i="2"/>
  <c r="O98" i="2"/>
  <c r="L100" i="3" l="1"/>
  <c r="O99" i="3"/>
  <c r="D122" i="3"/>
  <c r="G121" i="3"/>
  <c r="H121" i="3" s="1"/>
  <c r="D157" i="2"/>
  <c r="H135" i="2"/>
  <c r="H136" i="2"/>
  <c r="M99" i="2"/>
  <c r="N99" i="2" s="1"/>
  <c r="E122" i="3" l="1"/>
  <c r="F122" i="3" s="1"/>
  <c r="M100" i="3"/>
  <c r="N100" i="3" s="1"/>
  <c r="E157" i="2"/>
  <c r="F157" i="2" s="1"/>
  <c r="D158" i="2"/>
  <c r="L100" i="2"/>
  <c r="O99" i="2"/>
  <c r="L101" i="3" l="1"/>
  <c r="O100" i="3"/>
  <c r="G122" i="3"/>
  <c r="H122" i="3" s="1"/>
  <c r="D123" i="3"/>
  <c r="E158" i="2"/>
  <c r="F158" i="2" s="1"/>
  <c r="G158" i="2"/>
  <c r="G157" i="2"/>
  <c r="H137" i="2"/>
  <c r="M100" i="2"/>
  <c r="N100" i="2" s="1"/>
  <c r="E123" i="3" l="1"/>
  <c r="F123" i="3" s="1"/>
  <c r="M101" i="3"/>
  <c r="N101" i="3" s="1"/>
  <c r="D159" i="2"/>
  <c r="H138" i="2"/>
  <c r="O100" i="2"/>
  <c r="L101" i="2"/>
  <c r="D124" i="3" l="1"/>
  <c r="G123" i="3"/>
  <c r="H123" i="3" s="1"/>
  <c r="L102" i="3"/>
  <c r="O101" i="3"/>
  <c r="E124" i="3"/>
  <c r="F124" i="3" s="1"/>
  <c r="E159" i="2"/>
  <c r="F159" i="2" s="1"/>
  <c r="G159" i="2"/>
  <c r="D160" i="2"/>
  <c r="M101" i="2"/>
  <c r="N101" i="2" s="1"/>
  <c r="D125" i="3" l="1"/>
  <c r="G124" i="3"/>
  <c r="H124" i="3" s="1"/>
  <c r="E125" i="3"/>
  <c r="F125" i="3" s="1"/>
  <c r="M102" i="3"/>
  <c r="N102" i="3" s="1"/>
  <c r="E160" i="2"/>
  <c r="F160" i="2" s="1"/>
  <c r="H139" i="2"/>
  <c r="L102" i="2"/>
  <c r="O101" i="2"/>
  <c r="O102" i="3" l="1"/>
  <c r="L103" i="3"/>
  <c r="G125" i="3"/>
  <c r="H125" i="3" s="1"/>
  <c r="D126" i="3"/>
  <c r="D161" i="2"/>
  <c r="G160" i="2"/>
  <c r="H140" i="2"/>
  <c r="M102" i="2"/>
  <c r="N102" i="2" s="1"/>
  <c r="M103" i="3" l="1"/>
  <c r="N103" i="3" s="1"/>
  <c r="E126" i="3"/>
  <c r="F126" i="3" s="1"/>
  <c r="E161" i="2"/>
  <c r="F161" i="2" s="1"/>
  <c r="O102" i="2"/>
  <c r="L103" i="2"/>
  <c r="L104" i="3" l="1"/>
  <c r="O103" i="3"/>
  <c r="G126" i="3"/>
  <c r="H126" i="3" s="1"/>
  <c r="D127" i="3"/>
  <c r="D162" i="2"/>
  <c r="G161" i="2"/>
  <c r="H141" i="2"/>
  <c r="M103" i="2"/>
  <c r="N103" i="2" s="1"/>
  <c r="E127" i="3" l="1"/>
  <c r="F127" i="3" s="1"/>
  <c r="M104" i="3"/>
  <c r="N104" i="3"/>
  <c r="E162" i="2"/>
  <c r="F162" i="2" s="1"/>
  <c r="H142" i="2"/>
  <c r="L104" i="2"/>
  <c r="O103" i="2"/>
  <c r="L105" i="3" l="1"/>
  <c r="O104" i="3"/>
  <c r="G127" i="3"/>
  <c r="H127" i="3" s="1"/>
  <c r="D128" i="3"/>
  <c r="G162" i="2"/>
  <c r="D163" i="2"/>
  <c r="H143" i="2"/>
  <c r="M104" i="2"/>
  <c r="N104" i="2" s="1"/>
  <c r="E128" i="3" l="1"/>
  <c r="F128" i="3" s="1"/>
  <c r="M105" i="3"/>
  <c r="N105" i="3" s="1"/>
  <c r="E163" i="2"/>
  <c r="F163" i="2" s="1"/>
  <c r="G163" i="2"/>
  <c r="D164" i="2"/>
  <c r="H144" i="2"/>
  <c r="O104" i="2"/>
  <c r="L105" i="2"/>
  <c r="G128" i="3" l="1"/>
  <c r="H128" i="3" s="1"/>
  <c r="D129" i="3"/>
  <c r="O105" i="3"/>
  <c r="L106" i="3"/>
  <c r="E129" i="3"/>
  <c r="F129" i="3" s="1"/>
  <c r="E164" i="2"/>
  <c r="F164" i="2" s="1"/>
  <c r="G164" i="2"/>
  <c r="D165" i="2"/>
  <c r="M105" i="2"/>
  <c r="N105" i="2" s="1"/>
  <c r="D130" i="3" l="1"/>
  <c r="G129" i="3"/>
  <c r="H129" i="3" s="1"/>
  <c r="M106" i="3"/>
  <c r="N106" i="3" s="1"/>
  <c r="E165" i="2"/>
  <c r="F165" i="2" s="1"/>
  <c r="G165" i="2"/>
  <c r="H145" i="2"/>
  <c r="L106" i="2"/>
  <c r="O105" i="2"/>
  <c r="L107" i="3" l="1"/>
  <c r="O106" i="3"/>
  <c r="E130" i="3"/>
  <c r="F130" i="3" s="1"/>
  <c r="D166" i="2"/>
  <c r="H147" i="2"/>
  <c r="H146" i="2"/>
  <c r="M106" i="2"/>
  <c r="N106" i="2"/>
  <c r="G130" i="3" l="1"/>
  <c r="H130" i="3" s="1"/>
  <c r="D131" i="3"/>
  <c r="M107" i="3"/>
  <c r="N107" i="3" s="1"/>
  <c r="E166" i="2"/>
  <c r="F166" i="2" s="1"/>
  <c r="G166" i="2"/>
  <c r="H148" i="2"/>
  <c r="L107" i="2"/>
  <c r="O106" i="2"/>
  <c r="L108" i="3" l="1"/>
  <c r="O107" i="3"/>
  <c r="E131" i="3"/>
  <c r="F131" i="3" s="1"/>
  <c r="D167" i="2"/>
  <c r="H149" i="2"/>
  <c r="M107" i="2"/>
  <c r="N107" i="2"/>
  <c r="D132" i="3" l="1"/>
  <c r="G131" i="3"/>
  <c r="H131" i="3" s="1"/>
  <c r="E132" i="3"/>
  <c r="F132" i="3" s="1"/>
  <c r="M108" i="3"/>
  <c r="N108" i="3" s="1"/>
  <c r="E167" i="2"/>
  <c r="F167" i="2" s="1"/>
  <c r="D168" i="2"/>
  <c r="G167" i="2"/>
  <c r="L108" i="2"/>
  <c r="O107" i="2"/>
  <c r="G132" i="3" l="1"/>
  <c r="H132" i="3" s="1"/>
  <c r="D133" i="3"/>
  <c r="E133" i="3" s="1"/>
  <c r="F133" i="3" s="1"/>
  <c r="L109" i="3"/>
  <c r="O108" i="3"/>
  <c r="E168" i="2"/>
  <c r="F168" i="2" s="1"/>
  <c r="H150" i="2"/>
  <c r="M108" i="2"/>
  <c r="N108" i="2" s="1"/>
  <c r="D134" i="3" l="1"/>
  <c r="G133" i="3"/>
  <c r="H133" i="3" s="1"/>
  <c r="M109" i="3"/>
  <c r="N109" i="3" s="1"/>
  <c r="D169" i="2"/>
  <c r="G168" i="2"/>
  <c r="O108" i="2"/>
  <c r="L109" i="2"/>
  <c r="L110" i="3" l="1"/>
  <c r="O109" i="3"/>
  <c r="E134" i="3"/>
  <c r="F134" i="3" s="1"/>
  <c r="E169" i="2"/>
  <c r="F169" i="2" s="1"/>
  <c r="D170" i="2"/>
  <c r="G169" i="2"/>
  <c r="H151" i="2"/>
  <c r="H152" i="2"/>
  <c r="M109" i="2"/>
  <c r="N109" i="2" s="1"/>
  <c r="D135" i="3" l="1"/>
  <c r="E135" i="3" s="1"/>
  <c r="F135" i="3" s="1"/>
  <c r="G134" i="3"/>
  <c r="H134" i="3" s="1"/>
  <c r="M110" i="3"/>
  <c r="N110" i="3" s="1"/>
  <c r="E170" i="2"/>
  <c r="F170" i="2" s="1"/>
  <c r="L110" i="2"/>
  <c r="O109" i="2"/>
  <c r="O110" i="3" l="1"/>
  <c r="L111" i="3"/>
  <c r="G135" i="3"/>
  <c r="H135" i="3" s="1"/>
  <c r="D136" i="3"/>
  <c r="G170" i="2"/>
  <c r="D171" i="2"/>
  <c r="H153" i="2"/>
  <c r="M110" i="2"/>
  <c r="N110" i="2" s="1"/>
  <c r="E136" i="3" l="1"/>
  <c r="F136" i="3" s="1"/>
  <c r="M111" i="3"/>
  <c r="N111" i="3" s="1"/>
  <c r="E171" i="2"/>
  <c r="F171" i="2" s="1"/>
  <c r="H154" i="2"/>
  <c r="O110" i="2"/>
  <c r="L111" i="2"/>
  <c r="G136" i="3" l="1"/>
  <c r="H136" i="3" s="1"/>
  <c r="L112" i="3"/>
  <c r="O111" i="3"/>
  <c r="D137" i="3"/>
  <c r="G171" i="2"/>
  <c r="D172" i="2"/>
  <c r="M111" i="2"/>
  <c r="N111" i="2"/>
  <c r="E137" i="3" l="1"/>
  <c r="F137" i="3" s="1"/>
  <c r="M112" i="3"/>
  <c r="N112" i="3" s="1"/>
  <c r="E172" i="2"/>
  <c r="F172" i="2" s="1"/>
  <c r="G172" i="2"/>
  <c r="H155" i="2"/>
  <c r="L112" i="2"/>
  <c r="O111" i="2"/>
  <c r="D138" i="3" l="1"/>
  <c r="O112" i="3"/>
  <c r="L113" i="3"/>
  <c r="G137" i="3"/>
  <c r="H137" i="3" s="1"/>
  <c r="D173" i="2"/>
  <c r="H156" i="2"/>
  <c r="M112" i="2"/>
  <c r="N112" i="2" s="1"/>
  <c r="M113" i="3" l="1"/>
  <c r="N113" i="3" s="1"/>
  <c r="E138" i="3"/>
  <c r="F138" i="3" s="1"/>
  <c r="E173" i="2"/>
  <c r="F173" i="2" s="1"/>
  <c r="L113" i="2"/>
  <c r="O112" i="2"/>
  <c r="L114" i="3" l="1"/>
  <c r="O113" i="3"/>
  <c r="G138" i="3"/>
  <c r="H138" i="3" s="1"/>
  <c r="D139" i="3"/>
  <c r="D174" i="2"/>
  <c r="G173" i="2"/>
  <c r="H157" i="2"/>
  <c r="M113" i="2"/>
  <c r="N113" i="2"/>
  <c r="E139" i="3" l="1"/>
  <c r="F139" i="3" s="1"/>
  <c r="M114" i="3"/>
  <c r="N114" i="3" s="1"/>
  <c r="E174" i="2"/>
  <c r="F174" i="2" s="1"/>
  <c r="G174" i="2" s="1"/>
  <c r="L114" i="2"/>
  <c r="O113" i="2"/>
  <c r="D140" i="3" l="1"/>
  <c r="G139" i="3"/>
  <c r="H139" i="3" s="1"/>
  <c r="O114" i="3"/>
  <c r="L115" i="3"/>
  <c r="E140" i="3"/>
  <c r="F140" i="3" s="1"/>
  <c r="D175" i="2"/>
  <c r="H158" i="2"/>
  <c r="M114" i="2"/>
  <c r="N114" i="2" s="1"/>
  <c r="D141" i="3" l="1"/>
  <c r="G140" i="3"/>
  <c r="H140" i="3" s="1"/>
  <c r="M115" i="3"/>
  <c r="N115" i="3" s="1"/>
  <c r="E175" i="2"/>
  <c r="F175" i="2" s="1"/>
  <c r="H159" i="2"/>
  <c r="O114" i="2"/>
  <c r="L115" i="2"/>
  <c r="L116" i="3" l="1"/>
  <c r="O115" i="3"/>
  <c r="E141" i="3"/>
  <c r="F141" i="3" s="1"/>
  <c r="D176" i="2"/>
  <c r="G175" i="2"/>
  <c r="M115" i="2"/>
  <c r="N115" i="2" s="1"/>
  <c r="G141" i="3" l="1"/>
  <c r="H141" i="3" s="1"/>
  <c r="D142" i="3"/>
  <c r="M116" i="3"/>
  <c r="N116" i="3" s="1"/>
  <c r="E176" i="2"/>
  <c r="F176" i="2" s="1"/>
  <c r="L116" i="2"/>
  <c r="O115" i="2"/>
  <c r="L117" i="3" l="1"/>
  <c r="O116" i="3"/>
  <c r="E142" i="3"/>
  <c r="F142" i="3" s="1"/>
  <c r="D177" i="2"/>
  <c r="G176" i="2"/>
  <c r="H160" i="2"/>
  <c r="M116" i="2"/>
  <c r="N116" i="2" s="1"/>
  <c r="D143" i="3" l="1"/>
  <c r="G142" i="3"/>
  <c r="H142" i="3" s="1"/>
  <c r="M117" i="3"/>
  <c r="N117" i="3" s="1"/>
  <c r="E177" i="2"/>
  <c r="F177" i="2" s="1"/>
  <c r="G177" i="2"/>
  <c r="D178" i="2"/>
  <c r="O116" i="2"/>
  <c r="L117" i="2"/>
  <c r="L118" i="3" l="1"/>
  <c r="O117" i="3"/>
  <c r="E143" i="3"/>
  <c r="F143" i="3" s="1"/>
  <c r="E178" i="2"/>
  <c r="F178" i="2" s="1"/>
  <c r="G178" i="2"/>
  <c r="H161" i="2"/>
  <c r="M117" i="2"/>
  <c r="N117" i="2" s="1"/>
  <c r="G143" i="3" l="1"/>
  <c r="H143" i="3" s="1"/>
  <c r="D144" i="3"/>
  <c r="M118" i="3"/>
  <c r="N118" i="3" s="1"/>
  <c r="D179" i="2"/>
  <c r="H162" i="2"/>
  <c r="L118" i="2"/>
  <c r="O117" i="2"/>
  <c r="O118" i="3" l="1"/>
  <c r="L119" i="3"/>
  <c r="E144" i="3"/>
  <c r="F144" i="3" s="1"/>
  <c r="E179" i="2"/>
  <c r="F179" i="2" s="1"/>
  <c r="D180" i="2"/>
  <c r="G179" i="2"/>
  <c r="M118" i="2"/>
  <c r="N118" i="2" s="1"/>
  <c r="M119" i="3" l="1"/>
  <c r="N119" i="3" s="1"/>
  <c r="G144" i="3"/>
  <c r="H144" i="3" s="1"/>
  <c r="D145" i="3"/>
  <c r="E180" i="2"/>
  <c r="F180" i="2" s="1"/>
  <c r="D181" i="2"/>
  <c r="G180" i="2"/>
  <c r="H163" i="2"/>
  <c r="O118" i="2"/>
  <c r="L119" i="2"/>
  <c r="L120" i="3" l="1"/>
  <c r="O119" i="3"/>
  <c r="E145" i="3"/>
  <c r="F145" i="3" s="1"/>
  <c r="E181" i="2"/>
  <c r="F181" i="2" s="1"/>
  <c r="G181" i="2"/>
  <c r="D182" i="2"/>
  <c r="H164" i="2"/>
  <c r="M119" i="2"/>
  <c r="N119" i="2" s="1"/>
  <c r="D146" i="3" l="1"/>
  <c r="G145" i="3"/>
  <c r="H145" i="3" s="1"/>
  <c r="M120" i="3"/>
  <c r="N120" i="3" s="1"/>
  <c r="E182" i="2"/>
  <c r="F182" i="2" s="1"/>
  <c r="G182" i="2"/>
  <c r="L120" i="2"/>
  <c r="O119" i="2"/>
  <c r="L121" i="3" l="1"/>
  <c r="O120" i="3"/>
  <c r="E146" i="3"/>
  <c r="F146" i="3" s="1"/>
  <c r="D183" i="2"/>
  <c r="H165" i="2"/>
  <c r="M120" i="2"/>
  <c r="N120" i="2" s="1"/>
  <c r="G146" i="3" l="1"/>
  <c r="H146" i="3" s="1"/>
  <c r="D147" i="3"/>
  <c r="M121" i="3"/>
  <c r="N121" i="3" s="1"/>
  <c r="E183" i="2"/>
  <c r="F183" i="2" s="1"/>
  <c r="G183" i="2"/>
  <c r="D184" i="2"/>
  <c r="O120" i="2"/>
  <c r="L121" i="2"/>
  <c r="L122" i="3" l="1"/>
  <c r="O121" i="3"/>
  <c r="E147" i="3"/>
  <c r="F147" i="3" s="1"/>
  <c r="E184" i="2"/>
  <c r="F184" i="2" s="1"/>
  <c r="G184" i="2"/>
  <c r="D185" i="2"/>
  <c r="H166" i="2"/>
  <c r="M121" i="2"/>
  <c r="N121" i="2"/>
  <c r="D148" i="3" l="1"/>
  <c r="G147" i="3"/>
  <c r="H147" i="3" s="1"/>
  <c r="E148" i="3"/>
  <c r="F148" i="3" s="1"/>
  <c r="M122" i="3"/>
  <c r="N122" i="3" s="1"/>
  <c r="E185" i="2"/>
  <c r="F185" i="2" s="1"/>
  <c r="D186" i="2"/>
  <c r="G185" i="2"/>
  <c r="H167" i="2"/>
  <c r="L122" i="2"/>
  <c r="O121" i="2"/>
  <c r="G148" i="3" l="1"/>
  <c r="H148" i="3" s="1"/>
  <c r="D149" i="3"/>
  <c r="E149" i="3" s="1"/>
  <c r="F149" i="3" s="1"/>
  <c r="L123" i="3"/>
  <c r="O122" i="3"/>
  <c r="E186" i="2"/>
  <c r="F186" i="2" s="1"/>
  <c r="M122" i="2"/>
  <c r="N122" i="2" s="1"/>
  <c r="D150" i="3" l="1"/>
  <c r="G149" i="3"/>
  <c r="H149" i="3" s="1"/>
  <c r="M123" i="3"/>
  <c r="N123" i="3" s="1"/>
  <c r="G186" i="2"/>
  <c r="D187" i="2"/>
  <c r="H168" i="2"/>
  <c r="O122" i="2"/>
  <c r="L123" i="2"/>
  <c r="L124" i="3" l="1"/>
  <c r="O123" i="3"/>
  <c r="E150" i="3"/>
  <c r="F150" i="3" s="1"/>
  <c r="E187" i="2"/>
  <c r="F187" i="2" s="1"/>
  <c r="M123" i="2"/>
  <c r="N123" i="2" s="1"/>
  <c r="D151" i="3" l="1"/>
  <c r="E151" i="3" s="1"/>
  <c r="F151" i="3" s="1"/>
  <c r="G150" i="3"/>
  <c r="H150" i="3" s="1"/>
  <c r="M124" i="3"/>
  <c r="N124" i="3" s="1"/>
  <c r="G187" i="2"/>
  <c r="D188" i="2"/>
  <c r="H169" i="2"/>
  <c r="L124" i="2"/>
  <c r="O123" i="2"/>
  <c r="L125" i="3" l="1"/>
  <c r="O124" i="3"/>
  <c r="G151" i="3"/>
  <c r="H151" i="3" s="1"/>
  <c r="D152" i="3"/>
  <c r="E188" i="2"/>
  <c r="F188" i="2" s="1"/>
  <c r="G188" i="2"/>
  <c r="M124" i="2"/>
  <c r="N124" i="2" s="1"/>
  <c r="E152" i="3" l="1"/>
  <c r="F152" i="3" s="1"/>
  <c r="M125" i="3"/>
  <c r="N125" i="3" s="1"/>
  <c r="D189" i="2"/>
  <c r="H170" i="2"/>
  <c r="L125" i="2"/>
  <c r="O124" i="2"/>
  <c r="L126" i="3" l="1"/>
  <c r="O125" i="3"/>
  <c r="G152" i="3"/>
  <c r="H152" i="3" s="1"/>
  <c r="D153" i="3"/>
  <c r="E189" i="2"/>
  <c r="F189" i="2" s="1"/>
  <c r="M125" i="2"/>
  <c r="N125" i="2" s="1"/>
  <c r="E153" i="3" l="1"/>
  <c r="F153" i="3" s="1"/>
  <c r="M126" i="3"/>
  <c r="N126" i="3" s="1"/>
  <c r="D190" i="2"/>
  <c r="G189" i="2"/>
  <c r="H171" i="2"/>
  <c r="L126" i="2"/>
  <c r="O125" i="2"/>
  <c r="O126" i="3" l="1"/>
  <c r="L127" i="3"/>
  <c r="D154" i="3"/>
  <c r="G153" i="3"/>
  <c r="H153" i="3" s="1"/>
  <c r="E190" i="2"/>
  <c r="F190" i="2" s="1"/>
  <c r="H172" i="2"/>
  <c r="M126" i="2"/>
  <c r="N126" i="2" s="1"/>
  <c r="E154" i="3" l="1"/>
  <c r="F154" i="3" s="1"/>
  <c r="M127" i="3"/>
  <c r="N127" i="3" s="1"/>
  <c r="G190" i="2"/>
  <c r="D191" i="2"/>
  <c r="L127" i="2"/>
  <c r="O126" i="2"/>
  <c r="L128" i="3" l="1"/>
  <c r="O127" i="3"/>
  <c r="G154" i="3"/>
  <c r="H154" i="3" s="1"/>
  <c r="D155" i="3"/>
  <c r="E191" i="2"/>
  <c r="F191" i="2" s="1"/>
  <c r="G191" i="2"/>
  <c r="H173" i="2"/>
  <c r="M127" i="2"/>
  <c r="N127" i="2" s="1"/>
  <c r="E155" i="3" l="1"/>
  <c r="F155" i="3" s="1"/>
  <c r="M128" i="3"/>
  <c r="N128" i="3" s="1"/>
  <c r="D192" i="2"/>
  <c r="L128" i="2"/>
  <c r="O127" i="2"/>
  <c r="D156" i="3" l="1"/>
  <c r="G155" i="3"/>
  <c r="H155" i="3" s="1"/>
  <c r="L129" i="3"/>
  <c r="O128" i="3"/>
  <c r="E156" i="3"/>
  <c r="F156" i="3" s="1"/>
  <c r="E192" i="2"/>
  <c r="F192" i="2" s="1"/>
  <c r="H174" i="2"/>
  <c r="M128" i="2"/>
  <c r="N128" i="2" s="1"/>
  <c r="G156" i="3" l="1"/>
  <c r="H156" i="3" s="1"/>
  <c r="D157" i="3"/>
  <c r="M129" i="3"/>
  <c r="N129" i="3" s="1"/>
  <c r="D193" i="2"/>
  <c r="G192" i="2"/>
  <c r="L129" i="2"/>
  <c r="O128" i="2"/>
  <c r="L130" i="3" l="1"/>
  <c r="O129" i="3"/>
  <c r="E157" i="3"/>
  <c r="F157" i="3" s="1"/>
  <c r="E193" i="2"/>
  <c r="F193" i="2" s="1"/>
  <c r="H175" i="2"/>
  <c r="M129" i="2"/>
  <c r="N129" i="2" s="1"/>
  <c r="G157" i="3" l="1"/>
  <c r="H157" i="3" s="1"/>
  <c r="D158" i="3"/>
  <c r="M130" i="3"/>
  <c r="N130" i="3" s="1"/>
  <c r="G193" i="2"/>
  <c r="D194" i="2"/>
  <c r="L130" i="2"/>
  <c r="O129" i="2"/>
  <c r="L131" i="3" l="1"/>
  <c r="O130" i="3"/>
  <c r="E158" i="3"/>
  <c r="F158" i="3" s="1"/>
  <c r="E194" i="2"/>
  <c r="F194" i="2" s="1"/>
  <c r="H176" i="2"/>
  <c r="M130" i="2"/>
  <c r="N130" i="2" s="1"/>
  <c r="D159" i="3" l="1"/>
  <c r="G158" i="3"/>
  <c r="H158" i="3" s="1"/>
  <c r="M131" i="3"/>
  <c r="N131" i="3" s="1"/>
  <c r="G194" i="2"/>
  <c r="D195" i="2"/>
  <c r="O130" i="2"/>
  <c r="L131" i="2"/>
  <c r="O131" i="3" l="1"/>
  <c r="L132" i="3"/>
  <c r="E159" i="3"/>
  <c r="F159" i="3" s="1"/>
  <c r="E195" i="2"/>
  <c r="F195" i="2" s="1"/>
  <c r="H177" i="2"/>
  <c r="M131" i="2"/>
  <c r="N131" i="2" s="1"/>
  <c r="G159" i="3" l="1"/>
  <c r="H159" i="3" s="1"/>
  <c r="D160" i="3"/>
  <c r="M132" i="3"/>
  <c r="N132" i="3" s="1"/>
  <c r="D196" i="2"/>
  <c r="G195" i="2"/>
  <c r="H178" i="2"/>
  <c r="L132" i="2"/>
  <c r="O131" i="2"/>
  <c r="L133" i="3" l="1"/>
  <c r="O132" i="3"/>
  <c r="E160" i="3"/>
  <c r="F160" i="3" s="1"/>
  <c r="E196" i="2"/>
  <c r="F196" i="2" s="1"/>
  <c r="G196" i="2"/>
  <c r="D197" i="2"/>
  <c r="H179" i="2"/>
  <c r="M132" i="2"/>
  <c r="N132" i="2" s="1"/>
  <c r="D161" i="3" l="1"/>
  <c r="G160" i="3"/>
  <c r="H160" i="3" s="1"/>
  <c r="M133" i="3"/>
  <c r="N133" i="3" s="1"/>
  <c r="E197" i="2"/>
  <c r="F197" i="2" s="1"/>
  <c r="O132" i="2"/>
  <c r="L133" i="2"/>
  <c r="O133" i="3" l="1"/>
  <c r="L134" i="3"/>
  <c r="E161" i="3"/>
  <c r="F161" i="3" s="1"/>
  <c r="D198" i="2"/>
  <c r="G197" i="2"/>
  <c r="H180" i="2"/>
  <c r="M133" i="2"/>
  <c r="N133" i="2" s="1"/>
  <c r="D162" i="3" l="1"/>
  <c r="G161" i="3"/>
  <c r="H161" i="3" s="1"/>
  <c r="M134" i="3"/>
  <c r="N134" i="3" s="1"/>
  <c r="E198" i="2"/>
  <c r="F198" i="2" s="1"/>
  <c r="G198" i="2"/>
  <c r="L134" i="2"/>
  <c r="O133" i="2"/>
  <c r="O134" i="3" l="1"/>
  <c r="L135" i="3"/>
  <c r="E162" i="3"/>
  <c r="F162" i="3" s="1"/>
  <c r="D199" i="2"/>
  <c r="H181" i="2"/>
  <c r="M134" i="2"/>
  <c r="N134" i="2" s="1"/>
  <c r="G162" i="3" l="1"/>
  <c r="H162" i="3" s="1"/>
  <c r="D163" i="3"/>
  <c r="M135" i="3"/>
  <c r="N135" i="3" s="1"/>
  <c r="E199" i="2"/>
  <c r="F199" i="2" s="1"/>
  <c r="D200" i="2"/>
  <c r="G199" i="2"/>
  <c r="O134" i="2"/>
  <c r="L135" i="2"/>
  <c r="E163" i="3" l="1"/>
  <c r="F163" i="3" s="1"/>
  <c r="O135" i="3"/>
  <c r="L136" i="3"/>
  <c r="E200" i="2"/>
  <c r="F200" i="2" s="1"/>
  <c r="H182" i="2"/>
  <c r="M135" i="2"/>
  <c r="N135" i="2" s="1"/>
  <c r="D164" i="3" l="1"/>
  <c r="G163" i="3"/>
  <c r="H163" i="3" s="1"/>
  <c r="M136" i="3"/>
  <c r="N136" i="3"/>
  <c r="E164" i="3"/>
  <c r="F164" i="3" s="1"/>
  <c r="G164" i="3" s="1"/>
  <c r="H164" i="3" s="1"/>
  <c r="D201" i="2"/>
  <c r="G200" i="2"/>
  <c r="H183" i="2"/>
  <c r="L136" i="2"/>
  <c r="O135" i="2"/>
  <c r="D165" i="3" l="1"/>
  <c r="E165" i="3" s="1"/>
  <c r="F165" i="3" s="1"/>
  <c r="O136" i="3"/>
  <c r="L137" i="3"/>
  <c r="E201" i="2"/>
  <c r="F201" i="2" s="1"/>
  <c r="D202" i="2"/>
  <c r="G201" i="2"/>
  <c r="H184" i="2"/>
  <c r="M136" i="2"/>
  <c r="N136" i="2" s="1"/>
  <c r="M137" i="3" l="1"/>
  <c r="N137" i="3" s="1"/>
  <c r="G165" i="3"/>
  <c r="H165" i="3" s="1"/>
  <c r="D166" i="3"/>
  <c r="E202" i="2"/>
  <c r="F202" i="2" s="1"/>
  <c r="O136" i="2"/>
  <c r="L137" i="2"/>
  <c r="L138" i="3" l="1"/>
  <c r="O137" i="3"/>
  <c r="E166" i="3"/>
  <c r="F166" i="3" s="1"/>
  <c r="G202" i="2"/>
  <c r="D203" i="2"/>
  <c r="H185" i="2"/>
  <c r="M137" i="2"/>
  <c r="N137" i="2"/>
  <c r="D167" i="3" l="1"/>
  <c r="G166" i="3"/>
  <c r="H166" i="3" s="1"/>
  <c r="M138" i="3"/>
  <c r="N138" i="3" s="1"/>
  <c r="E203" i="2"/>
  <c r="F203" i="2" s="1"/>
  <c r="L138" i="2"/>
  <c r="O137" i="2"/>
  <c r="L139" i="3" l="1"/>
  <c r="O138" i="3"/>
  <c r="E167" i="3"/>
  <c r="F167" i="3" s="1"/>
  <c r="G203" i="2"/>
  <c r="D204" i="2"/>
  <c r="H186" i="2"/>
  <c r="M138" i="2"/>
  <c r="N138" i="2"/>
  <c r="G167" i="3" l="1"/>
  <c r="H167" i="3" s="1"/>
  <c r="D168" i="3"/>
  <c r="M139" i="3"/>
  <c r="N139" i="3" s="1"/>
  <c r="E204" i="2"/>
  <c r="F204" i="2" s="1"/>
  <c r="O138" i="2"/>
  <c r="L139" i="2"/>
  <c r="O139" i="3" l="1"/>
  <c r="L140" i="3"/>
  <c r="E168" i="3"/>
  <c r="F168" i="3" s="1"/>
  <c r="G204" i="2"/>
  <c r="D205" i="2"/>
  <c r="H187" i="2"/>
  <c r="M139" i="2"/>
  <c r="N139" i="2" s="1"/>
  <c r="G168" i="3" l="1"/>
  <c r="H168" i="3" s="1"/>
  <c r="D169" i="3"/>
  <c r="M140" i="3"/>
  <c r="N140" i="3"/>
  <c r="E205" i="2"/>
  <c r="F205" i="2" s="1"/>
  <c r="L140" i="2"/>
  <c r="O139" i="2"/>
  <c r="L141" i="3" l="1"/>
  <c r="O140" i="3"/>
  <c r="E169" i="3"/>
  <c r="F169" i="3" s="1"/>
  <c r="D206" i="2"/>
  <c r="G205" i="2"/>
  <c r="H188" i="2"/>
  <c r="M140" i="2"/>
  <c r="N140" i="2" s="1"/>
  <c r="G169" i="3" l="1"/>
  <c r="H169" i="3" s="1"/>
  <c r="D170" i="3"/>
  <c r="M141" i="3"/>
  <c r="N141" i="3" s="1"/>
  <c r="E206" i="2"/>
  <c r="F206" i="2" s="1"/>
  <c r="G206" i="2"/>
  <c r="H190" i="2"/>
  <c r="H189" i="2"/>
  <c r="O140" i="2"/>
  <c r="L141" i="2"/>
  <c r="L142" i="3" l="1"/>
  <c r="O141" i="3"/>
  <c r="E170" i="3"/>
  <c r="F170" i="3" s="1"/>
  <c r="D207" i="2"/>
  <c r="M141" i="2"/>
  <c r="N141" i="2" s="1"/>
  <c r="G170" i="3" l="1"/>
  <c r="H170" i="3" s="1"/>
  <c r="D171" i="3"/>
  <c r="M142" i="3"/>
  <c r="N142" i="3" s="1"/>
  <c r="E207" i="2"/>
  <c r="F207" i="2" s="1"/>
  <c r="H191" i="2"/>
  <c r="L142" i="2"/>
  <c r="O141" i="2"/>
  <c r="O142" i="3" l="1"/>
  <c r="L143" i="3"/>
  <c r="E171" i="3"/>
  <c r="F171" i="3" s="1"/>
  <c r="D208" i="2"/>
  <c r="G207" i="2"/>
  <c r="H192" i="2"/>
  <c r="M142" i="2"/>
  <c r="N142" i="2" s="1"/>
  <c r="D172" i="3" l="1"/>
  <c r="G171" i="3"/>
  <c r="H171" i="3" s="1"/>
  <c r="M143" i="3"/>
  <c r="N143" i="3" s="1"/>
  <c r="E208" i="2"/>
  <c r="F208" i="2" s="1"/>
  <c r="D209" i="2"/>
  <c r="G208" i="2"/>
  <c r="H193" i="2"/>
  <c r="O142" i="2"/>
  <c r="L143" i="2"/>
  <c r="O143" i="3" l="1"/>
  <c r="L144" i="3"/>
  <c r="E172" i="3"/>
  <c r="F172" i="3" s="1"/>
  <c r="E209" i="2"/>
  <c r="F209" i="2" s="1"/>
  <c r="D210" i="2"/>
  <c r="G209" i="2"/>
  <c r="H195" i="2"/>
  <c r="H194" i="2"/>
  <c r="M143" i="2"/>
  <c r="N143" i="2"/>
  <c r="D173" i="3" l="1"/>
  <c r="E173" i="3" s="1"/>
  <c r="F173" i="3" s="1"/>
  <c r="M144" i="3"/>
  <c r="N144" i="3" s="1"/>
  <c r="G172" i="3"/>
  <c r="H172" i="3" s="1"/>
  <c r="E210" i="2"/>
  <c r="F210" i="2" s="1"/>
  <c r="D211" i="2"/>
  <c r="L144" i="2"/>
  <c r="O143" i="2"/>
  <c r="G173" i="3" l="1"/>
  <c r="H173" i="3" s="1"/>
  <c r="D174" i="3"/>
  <c r="E174" i="3" s="1"/>
  <c r="F174" i="3" s="1"/>
  <c r="L145" i="3"/>
  <c r="O144" i="3"/>
  <c r="E211" i="2"/>
  <c r="F211" i="2" s="1"/>
  <c r="D212" i="2"/>
  <c r="G211" i="2"/>
  <c r="G210" i="2"/>
  <c r="M144" i="2"/>
  <c r="N144" i="2" s="1"/>
  <c r="M145" i="3" l="1"/>
  <c r="N145" i="3" s="1"/>
  <c r="G174" i="3"/>
  <c r="H174" i="3" s="1"/>
  <c r="D175" i="3"/>
  <c r="E212" i="2"/>
  <c r="F212" i="2" s="1"/>
  <c r="G212" i="2"/>
  <c r="D213" i="2"/>
  <c r="H196" i="2"/>
  <c r="O144" i="2"/>
  <c r="L145" i="2"/>
  <c r="O145" i="3" l="1"/>
  <c r="L146" i="3"/>
  <c r="E175" i="3"/>
  <c r="F175" i="3" s="1"/>
  <c r="E213" i="2"/>
  <c r="F213" i="2" s="1"/>
  <c r="D214" i="2"/>
  <c r="G213" i="2"/>
  <c r="M145" i="2"/>
  <c r="N145" i="2" s="1"/>
  <c r="G175" i="3" l="1"/>
  <c r="H175" i="3" s="1"/>
  <c r="D176" i="3"/>
  <c r="M146" i="3"/>
  <c r="N146" i="3" s="1"/>
  <c r="E214" i="2"/>
  <c r="F214" i="2" s="1"/>
  <c r="D215" i="2"/>
  <c r="H197" i="2"/>
  <c r="L146" i="2"/>
  <c r="O145" i="2"/>
  <c r="L147" i="3" l="1"/>
  <c r="O146" i="3"/>
  <c r="E176" i="3"/>
  <c r="F176" i="3" s="1"/>
  <c r="G176" i="3" s="1"/>
  <c r="H176" i="3" s="1"/>
  <c r="E215" i="2"/>
  <c r="F215" i="2" s="1"/>
  <c r="G215" i="2"/>
  <c r="G214" i="2"/>
  <c r="M146" i="2"/>
  <c r="N146" i="2" s="1"/>
  <c r="D177" i="3" l="1"/>
  <c r="E177" i="3"/>
  <c r="F177" i="3" s="1"/>
  <c r="M147" i="3"/>
  <c r="N147" i="3" s="1"/>
  <c r="D216" i="2"/>
  <c r="H198" i="2"/>
  <c r="O146" i="2"/>
  <c r="L147" i="2"/>
  <c r="G177" i="3" l="1"/>
  <c r="H177" i="3" s="1"/>
  <c r="L148" i="3"/>
  <c r="O147" i="3"/>
  <c r="D178" i="3"/>
  <c r="E216" i="2"/>
  <c r="F216" i="2" s="1"/>
  <c r="M147" i="2"/>
  <c r="N147" i="2" s="1"/>
  <c r="E178" i="3" l="1"/>
  <c r="F178" i="3" s="1"/>
  <c r="M148" i="3"/>
  <c r="N148" i="3" s="1"/>
  <c r="D217" i="2"/>
  <c r="G216" i="2"/>
  <c r="H199" i="2"/>
  <c r="L148" i="2"/>
  <c r="O147" i="2"/>
  <c r="L149" i="3" l="1"/>
  <c r="O148" i="3"/>
  <c r="G178" i="3"/>
  <c r="H178" i="3" s="1"/>
  <c r="D179" i="3"/>
  <c r="E217" i="2"/>
  <c r="F217" i="2" s="1"/>
  <c r="G217" i="2"/>
  <c r="D218" i="2"/>
  <c r="M148" i="2"/>
  <c r="N148" i="2" s="1"/>
  <c r="E179" i="3" l="1"/>
  <c r="F179" i="3" s="1"/>
  <c r="M149" i="3"/>
  <c r="N149" i="3" s="1"/>
  <c r="E218" i="2"/>
  <c r="F218" i="2" s="1"/>
  <c r="H200" i="2"/>
  <c r="O148" i="2"/>
  <c r="L149" i="2"/>
  <c r="O149" i="3" l="1"/>
  <c r="L150" i="3"/>
  <c r="D180" i="3"/>
  <c r="G179" i="3"/>
  <c r="H179" i="3" s="1"/>
  <c r="D219" i="2"/>
  <c r="G218" i="2"/>
  <c r="H201" i="2"/>
  <c r="M149" i="2"/>
  <c r="N149" i="2" s="1"/>
  <c r="E180" i="3" l="1"/>
  <c r="F180" i="3" s="1"/>
  <c r="M150" i="3"/>
  <c r="N150" i="3" s="1"/>
  <c r="E219" i="2"/>
  <c r="F219" i="2" s="1"/>
  <c r="G219" i="2"/>
  <c r="D220" i="2"/>
  <c r="L150" i="2"/>
  <c r="O149" i="2"/>
  <c r="O150" i="3" l="1"/>
  <c r="L151" i="3"/>
  <c r="G180" i="3"/>
  <c r="H180" i="3" s="1"/>
  <c r="D181" i="3"/>
  <c r="E220" i="2"/>
  <c r="F220" i="2" s="1"/>
  <c r="H202" i="2"/>
  <c r="M150" i="2"/>
  <c r="N150" i="2" s="1"/>
  <c r="E181" i="3" l="1"/>
  <c r="F181" i="3" s="1"/>
  <c r="D182" i="3"/>
  <c r="M151" i="3"/>
  <c r="N151" i="3" s="1"/>
  <c r="D221" i="2"/>
  <c r="G220" i="2"/>
  <c r="H203" i="2"/>
  <c r="L151" i="2"/>
  <c r="O150" i="2"/>
  <c r="G181" i="3" l="1"/>
  <c r="H181" i="3" s="1"/>
  <c r="O151" i="3"/>
  <c r="L152" i="3"/>
  <c r="E182" i="3"/>
  <c r="F182" i="3" s="1"/>
  <c r="E221" i="2"/>
  <c r="F221" i="2" s="1"/>
  <c r="D222" i="2"/>
  <c r="G221" i="2"/>
  <c r="H204" i="2"/>
  <c r="M151" i="2"/>
  <c r="N151" i="2" s="1"/>
  <c r="G182" i="3" l="1"/>
  <c r="H182" i="3" s="1"/>
  <c r="D183" i="3"/>
  <c r="M152" i="3"/>
  <c r="N152" i="3" s="1"/>
  <c r="E222" i="2"/>
  <c r="F222" i="2" s="1"/>
  <c r="L152" i="2"/>
  <c r="O151" i="2"/>
  <c r="L153" i="3" l="1"/>
  <c r="O152" i="3"/>
  <c r="E183" i="3"/>
  <c r="F183" i="3" s="1"/>
  <c r="G183" i="3" s="1"/>
  <c r="H183" i="3" s="1"/>
  <c r="D223" i="2"/>
  <c r="G222" i="2"/>
  <c r="H205" i="2"/>
  <c r="M152" i="2"/>
  <c r="N152" i="2" s="1"/>
  <c r="D184" i="3" l="1"/>
  <c r="M153" i="3"/>
  <c r="N153" i="3" s="1"/>
  <c r="E223" i="2"/>
  <c r="F223" i="2" s="1"/>
  <c r="D224" i="2"/>
  <c r="L153" i="2"/>
  <c r="O152" i="2"/>
  <c r="L154" i="3" l="1"/>
  <c r="O153" i="3"/>
  <c r="E184" i="3"/>
  <c r="F184" i="3" s="1"/>
  <c r="E224" i="2"/>
  <c r="F224" i="2" s="1"/>
  <c r="G223" i="2"/>
  <c r="H206" i="2"/>
  <c r="M153" i="2"/>
  <c r="N153" i="2"/>
  <c r="D185" i="3" l="1"/>
  <c r="G184" i="3"/>
  <c r="H184" i="3" s="1"/>
  <c r="M154" i="3"/>
  <c r="N154" i="3" s="1"/>
  <c r="G224" i="2"/>
  <c r="D225" i="2"/>
  <c r="H207" i="2"/>
  <c r="L154" i="2"/>
  <c r="O153" i="2"/>
  <c r="L155" i="3" l="1"/>
  <c r="O154" i="3"/>
  <c r="E185" i="3"/>
  <c r="F185" i="3" s="1"/>
  <c r="E225" i="2"/>
  <c r="F225" i="2" s="1"/>
  <c r="G225" i="2"/>
  <c r="D226" i="2"/>
  <c r="M154" i="2"/>
  <c r="N154" i="2" s="1"/>
  <c r="G185" i="3" l="1"/>
  <c r="H185" i="3" s="1"/>
  <c r="D186" i="3"/>
  <c r="M155" i="3"/>
  <c r="N155" i="3" s="1"/>
  <c r="E226" i="2"/>
  <c r="F226" i="2" s="1"/>
  <c r="H208" i="2"/>
  <c r="O154" i="2"/>
  <c r="L155" i="2"/>
  <c r="O155" i="3" l="1"/>
  <c r="L156" i="3"/>
  <c r="E186" i="3"/>
  <c r="F186" i="3" s="1"/>
  <c r="D227" i="2"/>
  <c r="G226" i="2"/>
  <c r="M155" i="2"/>
  <c r="N155" i="2" s="1"/>
  <c r="G186" i="3" l="1"/>
  <c r="H186" i="3" s="1"/>
  <c r="D187" i="3"/>
  <c r="M156" i="3"/>
  <c r="N156" i="3"/>
  <c r="E227" i="2"/>
  <c r="F227" i="2" s="1"/>
  <c r="H209" i="2"/>
  <c r="L156" i="2"/>
  <c r="O155" i="2"/>
  <c r="E187" i="3" l="1"/>
  <c r="F187" i="3" s="1"/>
  <c r="L157" i="3"/>
  <c r="O156" i="3"/>
  <c r="G227" i="2"/>
  <c r="D228" i="2"/>
  <c r="H210" i="2"/>
  <c r="M156" i="2"/>
  <c r="N156" i="2" s="1"/>
  <c r="M157" i="3" l="1"/>
  <c r="N157" i="3" s="1"/>
  <c r="D188" i="3"/>
  <c r="G187" i="3"/>
  <c r="H187" i="3" s="1"/>
  <c r="E228" i="2"/>
  <c r="F228" i="2" s="1"/>
  <c r="G228" i="2"/>
  <c r="D229" i="2"/>
  <c r="H211" i="2"/>
  <c r="L157" i="2"/>
  <c r="O156" i="2"/>
  <c r="L158" i="3" l="1"/>
  <c r="O157" i="3"/>
  <c r="E188" i="3"/>
  <c r="F188" i="3" s="1"/>
  <c r="E229" i="2"/>
  <c r="F229" i="2" s="1"/>
  <c r="G229" i="2"/>
  <c r="D230" i="2"/>
  <c r="M157" i="2"/>
  <c r="N157" i="2" s="1"/>
  <c r="G188" i="3" l="1"/>
  <c r="H188" i="3" s="1"/>
  <c r="D189" i="3"/>
  <c r="M158" i="3"/>
  <c r="N158" i="3" s="1"/>
  <c r="E230" i="2"/>
  <c r="F230" i="2" s="1"/>
  <c r="L158" i="2"/>
  <c r="O157" i="2"/>
  <c r="O158" i="3" l="1"/>
  <c r="L159" i="3"/>
  <c r="E189" i="3"/>
  <c r="F189" i="3" s="1"/>
  <c r="G189" i="3" s="1"/>
  <c r="H189" i="3" s="1"/>
  <c r="D231" i="2"/>
  <c r="G230" i="2"/>
  <c r="H212" i="2"/>
  <c r="M158" i="2"/>
  <c r="N158" i="2" s="1"/>
  <c r="D190" i="3" l="1"/>
  <c r="M159" i="3"/>
  <c r="N159" i="3" s="1"/>
  <c r="E190" i="3"/>
  <c r="F190" i="3" s="1"/>
  <c r="E231" i="2"/>
  <c r="F231" i="2" s="1"/>
  <c r="D232" i="2"/>
  <c r="G231" i="2"/>
  <c r="L159" i="2"/>
  <c r="O158" i="2"/>
  <c r="O159" i="3" l="1"/>
  <c r="L160" i="3"/>
  <c r="G190" i="3"/>
  <c r="H190" i="3" s="1"/>
  <c r="D191" i="3"/>
  <c r="E232" i="2"/>
  <c r="F232" i="2" s="1"/>
  <c r="D233" i="2"/>
  <c r="H213" i="2"/>
  <c r="M159" i="2"/>
  <c r="N159" i="2" s="1"/>
  <c r="E191" i="3" l="1"/>
  <c r="F191" i="3" s="1"/>
  <c r="M160" i="3"/>
  <c r="N160" i="3"/>
  <c r="E233" i="2"/>
  <c r="F233" i="2" s="1"/>
  <c r="D234" i="2"/>
  <c r="G233" i="2"/>
  <c r="G232" i="2"/>
  <c r="L160" i="2"/>
  <c r="O159" i="2"/>
  <c r="L161" i="3" l="1"/>
  <c r="O160" i="3"/>
  <c r="G191" i="3"/>
  <c r="H191" i="3" s="1"/>
  <c r="D192" i="3"/>
  <c r="E234" i="2"/>
  <c r="F234" i="2" s="1"/>
  <c r="D235" i="2"/>
  <c r="H214" i="2"/>
  <c r="M160" i="2"/>
  <c r="N160" i="2" s="1"/>
  <c r="E192" i="3" l="1"/>
  <c r="F192" i="3" s="1"/>
  <c r="M161" i="3"/>
  <c r="N161" i="3" s="1"/>
  <c r="E235" i="2"/>
  <c r="F235" i="2" s="1"/>
  <c r="G234" i="2"/>
  <c r="L161" i="2"/>
  <c r="O160" i="2"/>
  <c r="L162" i="3" l="1"/>
  <c r="O161" i="3"/>
  <c r="G192" i="3"/>
  <c r="H192" i="3" s="1"/>
  <c r="D193" i="3"/>
  <c r="D236" i="2"/>
  <c r="G235" i="2"/>
  <c r="H215" i="2"/>
  <c r="M161" i="2"/>
  <c r="N161" i="2"/>
  <c r="E193" i="3" l="1"/>
  <c r="F193" i="3" s="1"/>
  <c r="M162" i="3"/>
  <c r="N162" i="3" s="1"/>
  <c r="E236" i="2"/>
  <c r="F236" i="2" s="1"/>
  <c r="L162" i="2"/>
  <c r="O161" i="2"/>
  <c r="G193" i="3" l="1"/>
  <c r="H193" i="3" s="1"/>
  <c r="L163" i="3"/>
  <c r="O162" i="3"/>
  <c r="D194" i="3"/>
  <c r="G236" i="2"/>
  <c r="D237" i="2"/>
  <c r="H216" i="2"/>
  <c r="M162" i="2"/>
  <c r="N162" i="2" s="1"/>
  <c r="E194" i="3" l="1"/>
  <c r="F194" i="3" s="1"/>
  <c r="D195" i="3"/>
  <c r="G194" i="3"/>
  <c r="H194" i="3" s="1"/>
  <c r="M163" i="3"/>
  <c r="N163" i="3" s="1"/>
  <c r="E237" i="2"/>
  <c r="F237" i="2" s="1"/>
  <c r="D238" i="2"/>
  <c r="G237" i="2"/>
  <c r="O162" i="2"/>
  <c r="L163" i="2"/>
  <c r="O163" i="3" l="1"/>
  <c r="L164" i="3"/>
  <c r="E195" i="3"/>
  <c r="F195" i="3" s="1"/>
  <c r="E238" i="2"/>
  <c r="F238" i="2" s="1"/>
  <c r="H217" i="2"/>
  <c r="M163" i="2"/>
  <c r="N163" i="2" s="1"/>
  <c r="M164" i="3" l="1"/>
  <c r="N164" i="3"/>
  <c r="D196" i="3"/>
  <c r="G195" i="3"/>
  <c r="H195" i="3" s="1"/>
  <c r="D239" i="2"/>
  <c r="G238" i="2"/>
  <c r="O163" i="2"/>
  <c r="L164" i="2"/>
  <c r="E196" i="3" l="1"/>
  <c r="F196" i="3" s="1"/>
  <c r="L165" i="3"/>
  <c r="O164" i="3"/>
  <c r="E239" i="2"/>
  <c r="F239" i="2" s="1"/>
  <c r="H218" i="2"/>
  <c r="M164" i="2"/>
  <c r="N164" i="2" s="1"/>
  <c r="M165" i="3" l="1"/>
  <c r="N165" i="3" s="1"/>
  <c r="G196" i="3"/>
  <c r="H196" i="3" s="1"/>
  <c r="D197" i="3"/>
  <c r="D240" i="2"/>
  <c r="G239" i="2"/>
  <c r="H219" i="2"/>
  <c r="O164" i="2"/>
  <c r="L165" i="2"/>
  <c r="L166" i="3" l="1"/>
  <c r="O165" i="3"/>
  <c r="E197" i="3"/>
  <c r="F197" i="3" s="1"/>
  <c r="E240" i="2"/>
  <c r="F240" i="2" s="1"/>
  <c r="D241" i="2"/>
  <c r="G240" i="2"/>
  <c r="M165" i="2"/>
  <c r="N165" i="2" s="1"/>
  <c r="D198" i="3" l="1"/>
  <c r="G197" i="3"/>
  <c r="H197" i="3" s="1"/>
  <c r="E198" i="3"/>
  <c r="F198" i="3" s="1"/>
  <c r="M166" i="3"/>
  <c r="N166" i="3" s="1"/>
  <c r="E241" i="2"/>
  <c r="F241" i="2" s="1"/>
  <c r="G241" i="2"/>
  <c r="D242" i="2"/>
  <c r="H220" i="2"/>
  <c r="O165" i="2"/>
  <c r="L166" i="2"/>
  <c r="O166" i="3" l="1"/>
  <c r="L167" i="3"/>
  <c r="D199" i="3"/>
  <c r="G198" i="3"/>
  <c r="H198" i="3" s="1"/>
  <c r="E242" i="2"/>
  <c r="F242" i="2" s="1"/>
  <c r="H221" i="2"/>
  <c r="M166" i="2"/>
  <c r="N166" i="2" s="1"/>
  <c r="E199" i="3" l="1"/>
  <c r="F199" i="3" s="1"/>
  <c r="M167" i="3"/>
  <c r="N167" i="3"/>
  <c r="D243" i="2"/>
  <c r="G242" i="2"/>
  <c r="O166" i="2"/>
  <c r="L167" i="2"/>
  <c r="L168" i="3" l="1"/>
  <c r="O167" i="3"/>
  <c r="G199" i="3"/>
  <c r="H199" i="3" s="1"/>
  <c r="D200" i="3"/>
  <c r="E243" i="2"/>
  <c r="F243" i="2" s="1"/>
  <c r="G243" i="2"/>
  <c r="D244" i="2"/>
  <c r="M167" i="2"/>
  <c r="N167" i="2" s="1"/>
  <c r="E200" i="3" l="1"/>
  <c r="F200" i="3" s="1"/>
  <c r="M168" i="3"/>
  <c r="N168" i="3" s="1"/>
  <c r="E244" i="2"/>
  <c r="F244" i="2" s="1"/>
  <c r="D245" i="2"/>
  <c r="G244" i="2"/>
  <c r="H222" i="2"/>
  <c r="O167" i="2"/>
  <c r="L168" i="2"/>
  <c r="O168" i="3" l="1"/>
  <c r="L169" i="3"/>
  <c r="G200" i="3"/>
  <c r="H200" i="3" s="1"/>
  <c r="D201" i="3"/>
  <c r="E245" i="2"/>
  <c r="F245" i="2" s="1"/>
  <c r="G245" i="2"/>
  <c r="D246" i="2"/>
  <c r="H223" i="2"/>
  <c r="M168" i="2"/>
  <c r="N168" i="2" s="1"/>
  <c r="E201" i="3" l="1"/>
  <c r="F201" i="3" s="1"/>
  <c r="M169" i="3"/>
  <c r="N169" i="3" s="1"/>
  <c r="E246" i="2"/>
  <c r="F246" i="2" s="1"/>
  <c r="D247" i="2"/>
  <c r="H224" i="2"/>
  <c r="O168" i="2"/>
  <c r="L169" i="2"/>
  <c r="L170" i="3" l="1"/>
  <c r="O169" i="3"/>
  <c r="G201" i="3"/>
  <c r="H201" i="3" s="1"/>
  <c r="D202" i="3"/>
  <c r="E247" i="2"/>
  <c r="F247" i="2" s="1"/>
  <c r="G247" i="2"/>
  <c r="G246" i="2"/>
  <c r="M169" i="2"/>
  <c r="N169" i="2" s="1"/>
  <c r="E202" i="3" l="1"/>
  <c r="F202" i="3" s="1"/>
  <c r="M170" i="3"/>
  <c r="N170" i="3"/>
  <c r="D248" i="2"/>
  <c r="H225" i="2"/>
  <c r="O169" i="2"/>
  <c r="L170" i="2"/>
  <c r="L171" i="3" l="1"/>
  <c r="O170" i="3"/>
  <c r="G202" i="3"/>
  <c r="H202" i="3" s="1"/>
  <c r="D203" i="3"/>
  <c r="E248" i="2"/>
  <c r="F248" i="2" s="1"/>
  <c r="H226" i="2"/>
  <c r="M170" i="2"/>
  <c r="N170" i="2" s="1"/>
  <c r="E203" i="3" l="1"/>
  <c r="F203" i="3" s="1"/>
  <c r="M171" i="3"/>
  <c r="N171" i="3" s="1"/>
  <c r="G248" i="2"/>
  <c r="D249" i="2"/>
  <c r="H227" i="2"/>
  <c r="L171" i="2"/>
  <c r="O170" i="2"/>
  <c r="L172" i="3" l="1"/>
  <c r="O171" i="3"/>
  <c r="D204" i="3"/>
  <c r="G203" i="3"/>
  <c r="H203" i="3" s="1"/>
  <c r="E249" i="2"/>
  <c r="F249" i="2" s="1"/>
  <c r="G249" i="2"/>
  <c r="D250" i="2"/>
  <c r="H228" i="2"/>
  <c r="M171" i="2"/>
  <c r="N171" i="2" s="1"/>
  <c r="E204" i="3" l="1"/>
  <c r="F204" i="3" s="1"/>
  <c r="M172" i="3"/>
  <c r="N172" i="3" s="1"/>
  <c r="E250" i="2"/>
  <c r="F250" i="2" s="1"/>
  <c r="O171" i="2"/>
  <c r="L172" i="2"/>
  <c r="L173" i="3" l="1"/>
  <c r="O172" i="3"/>
  <c r="G204" i="3"/>
  <c r="H204" i="3" s="1"/>
  <c r="D205" i="3"/>
  <c r="D251" i="2"/>
  <c r="G250" i="2"/>
  <c r="H229" i="2"/>
  <c r="M172" i="2"/>
  <c r="N172" i="2"/>
  <c r="E205" i="3" l="1"/>
  <c r="F205" i="3" s="1"/>
  <c r="G205" i="3" s="1"/>
  <c r="H205" i="3" s="1"/>
  <c r="D206" i="3"/>
  <c r="M173" i="3"/>
  <c r="N173" i="3" s="1"/>
  <c r="E251" i="2"/>
  <c r="F251" i="2" s="1"/>
  <c r="G251" i="2"/>
  <c r="D252" i="2"/>
  <c r="O172" i="2"/>
  <c r="L173" i="2"/>
  <c r="L174" i="3" l="1"/>
  <c r="O173" i="3"/>
  <c r="E206" i="3"/>
  <c r="F206" i="3" s="1"/>
  <c r="E252" i="2"/>
  <c r="F252" i="2" s="1"/>
  <c r="H230" i="2"/>
  <c r="M173" i="2"/>
  <c r="N173" i="2" s="1"/>
  <c r="G206" i="3" l="1"/>
  <c r="H206" i="3" s="1"/>
  <c r="D207" i="3"/>
  <c r="M174" i="3"/>
  <c r="N174" i="3" s="1"/>
  <c r="D253" i="2"/>
  <c r="G252" i="2"/>
  <c r="O173" i="2"/>
  <c r="L174" i="2"/>
  <c r="L175" i="3" l="1"/>
  <c r="O174" i="3"/>
  <c r="E207" i="3"/>
  <c r="F207" i="3" s="1"/>
  <c r="E253" i="2"/>
  <c r="F253" i="2" s="1"/>
  <c r="D254" i="2"/>
  <c r="G253" i="2"/>
  <c r="H231" i="2"/>
  <c r="M174" i="2"/>
  <c r="N174" i="2"/>
  <c r="G207" i="3" l="1"/>
  <c r="H207" i="3" s="1"/>
  <c r="D208" i="3"/>
  <c r="M175" i="3"/>
  <c r="N175" i="3" s="1"/>
  <c r="E254" i="2"/>
  <c r="F254" i="2" s="1"/>
  <c r="L175" i="2"/>
  <c r="O174" i="2"/>
  <c r="L176" i="3" l="1"/>
  <c r="O175" i="3"/>
  <c r="E208" i="3"/>
  <c r="F208" i="3" s="1"/>
  <c r="D255" i="2"/>
  <c r="G254" i="2"/>
  <c r="H232" i="2"/>
  <c r="H233" i="2"/>
  <c r="M175" i="2"/>
  <c r="N175" i="2" s="1"/>
  <c r="G208" i="3" l="1"/>
  <c r="H208" i="3" s="1"/>
  <c r="D209" i="3"/>
  <c r="M176" i="3"/>
  <c r="N176" i="3" s="1"/>
  <c r="E255" i="2"/>
  <c r="F255" i="2" s="1"/>
  <c r="O175" i="2"/>
  <c r="L176" i="2"/>
  <c r="O176" i="3" l="1"/>
  <c r="L177" i="3"/>
  <c r="E209" i="3"/>
  <c r="F209" i="3" s="1"/>
  <c r="G209" i="3" s="1"/>
  <c r="H209" i="3" s="1"/>
  <c r="D256" i="2"/>
  <c r="G255" i="2"/>
  <c r="H234" i="2"/>
  <c r="M176" i="2"/>
  <c r="N176" i="2" s="1"/>
  <c r="D210" i="3" l="1"/>
  <c r="M177" i="3"/>
  <c r="N177" i="3" s="1"/>
  <c r="E256" i="2"/>
  <c r="F256" i="2" s="1"/>
  <c r="L177" i="2"/>
  <c r="O176" i="2"/>
  <c r="O177" i="3" l="1"/>
  <c r="L178" i="3"/>
  <c r="E210" i="3"/>
  <c r="F210" i="3" s="1"/>
  <c r="G256" i="2"/>
  <c r="D257" i="2"/>
  <c r="H235" i="2"/>
  <c r="M177" i="2"/>
  <c r="N177" i="2" s="1"/>
  <c r="M178" i="3" l="1"/>
  <c r="N178" i="3"/>
  <c r="G210" i="3"/>
  <c r="H210" i="3" s="1"/>
  <c r="D211" i="3"/>
  <c r="E257" i="2"/>
  <c r="F257" i="2" s="1"/>
  <c r="G257" i="2"/>
  <c r="D258" i="2"/>
  <c r="O177" i="2"/>
  <c r="L178" i="2"/>
  <c r="E211" i="3" l="1"/>
  <c r="F211" i="3" s="1"/>
  <c r="L179" i="3"/>
  <c r="O178" i="3"/>
  <c r="E258" i="2"/>
  <c r="F258" i="2" s="1"/>
  <c r="H236" i="2"/>
  <c r="M178" i="2"/>
  <c r="N178" i="2"/>
  <c r="M179" i="3" l="1"/>
  <c r="N179" i="3" s="1"/>
  <c r="D212" i="3"/>
  <c r="G211" i="3"/>
  <c r="H211" i="3" s="1"/>
  <c r="D259" i="2"/>
  <c r="G258" i="2"/>
  <c r="H237" i="2"/>
  <c r="L179" i="2"/>
  <c r="O178" i="2"/>
  <c r="L180" i="3" l="1"/>
  <c r="O179" i="3"/>
  <c r="E212" i="3"/>
  <c r="F212" i="3" s="1"/>
  <c r="E259" i="2"/>
  <c r="F259" i="2" s="1"/>
  <c r="G259" i="2"/>
  <c r="D260" i="2"/>
  <c r="H238" i="2"/>
  <c r="M179" i="2"/>
  <c r="N179" i="2" s="1"/>
  <c r="G212" i="3" l="1"/>
  <c r="H212" i="3" s="1"/>
  <c r="D213" i="3"/>
  <c r="M180" i="3"/>
  <c r="N180" i="3" s="1"/>
  <c r="E260" i="2"/>
  <c r="F260" i="2" s="1"/>
  <c r="D261" i="2"/>
  <c r="G260" i="2"/>
  <c r="H239" i="2"/>
  <c r="H240" i="2"/>
  <c r="O179" i="2"/>
  <c r="L180" i="2"/>
  <c r="L181" i="3" l="1"/>
  <c r="O180" i="3"/>
  <c r="E213" i="3"/>
  <c r="F213" i="3" s="1"/>
  <c r="D214" i="3"/>
  <c r="E261" i="2"/>
  <c r="F261" i="2" s="1"/>
  <c r="G261" i="2"/>
  <c r="D262" i="2"/>
  <c r="H241" i="2"/>
  <c r="M180" i="2"/>
  <c r="N180" i="2" s="1"/>
  <c r="G213" i="3" l="1"/>
  <c r="H213" i="3" s="1"/>
  <c r="E214" i="3"/>
  <c r="F214" i="3" s="1"/>
  <c r="M181" i="3"/>
  <c r="N181" i="3" s="1"/>
  <c r="E262" i="2"/>
  <c r="F262" i="2" s="1"/>
  <c r="L181" i="2"/>
  <c r="O180" i="2"/>
  <c r="L182" i="3" l="1"/>
  <c r="O181" i="3"/>
  <c r="G214" i="3"/>
  <c r="H214" i="3" s="1"/>
  <c r="D215" i="3"/>
  <c r="D263" i="2"/>
  <c r="G262" i="2"/>
  <c r="M181" i="2"/>
  <c r="N181" i="2"/>
  <c r="E215" i="3" l="1"/>
  <c r="F215" i="3" s="1"/>
  <c r="G215" i="3" s="1"/>
  <c r="H215" i="3" s="1"/>
  <c r="M182" i="3"/>
  <c r="N182" i="3" s="1"/>
  <c r="E263" i="2"/>
  <c r="F263" i="2" s="1"/>
  <c r="D264" i="2"/>
  <c r="G263" i="2"/>
  <c r="H242" i="2"/>
  <c r="O181" i="2"/>
  <c r="L182" i="2"/>
  <c r="L183" i="3" l="1"/>
  <c r="O182" i="3"/>
  <c r="D216" i="3"/>
  <c r="E264" i="2"/>
  <c r="F264" i="2" s="1"/>
  <c r="M182" i="2"/>
  <c r="N182" i="2" s="1"/>
  <c r="E216" i="3" l="1"/>
  <c r="F216" i="3" s="1"/>
  <c r="G216" i="3"/>
  <c r="H216" i="3" s="1"/>
  <c r="M183" i="3"/>
  <c r="N183" i="3" s="1"/>
  <c r="D265" i="2"/>
  <c r="G264" i="2"/>
  <c r="H243" i="2"/>
  <c r="L183" i="2"/>
  <c r="O182" i="2"/>
  <c r="L184" i="3" l="1"/>
  <c r="O183" i="3"/>
  <c r="D217" i="3"/>
  <c r="E265" i="2"/>
  <c r="F265" i="2" s="1"/>
  <c r="G265" i="2"/>
  <c r="D266" i="2"/>
  <c r="M183" i="2"/>
  <c r="N183" i="2" s="1"/>
  <c r="E217" i="3" l="1"/>
  <c r="F217" i="3" s="1"/>
  <c r="G217" i="3"/>
  <c r="H217" i="3" s="1"/>
  <c r="M184" i="3"/>
  <c r="N184" i="3" s="1"/>
  <c r="E266" i="2"/>
  <c r="F266" i="2" s="1"/>
  <c r="H244" i="2"/>
  <c r="O183" i="2"/>
  <c r="L184" i="2"/>
  <c r="O184" i="3" l="1"/>
  <c r="L185" i="3"/>
  <c r="D218" i="3"/>
  <c r="D267" i="2"/>
  <c r="G266" i="2"/>
  <c r="M184" i="2"/>
  <c r="N184" i="2"/>
  <c r="E218" i="3" l="1"/>
  <c r="F218" i="3" s="1"/>
  <c r="M185" i="3"/>
  <c r="N185" i="3" s="1"/>
  <c r="E267" i="2"/>
  <c r="F267" i="2" s="1"/>
  <c r="D268" i="2"/>
  <c r="G267" i="2"/>
  <c r="H245" i="2"/>
  <c r="O184" i="2"/>
  <c r="L185" i="2"/>
  <c r="L186" i="3" l="1"/>
  <c r="O185" i="3"/>
  <c r="D219" i="3"/>
  <c r="G218" i="3"/>
  <c r="H218" i="3" s="1"/>
  <c r="E268" i="2"/>
  <c r="F268" i="2" s="1"/>
  <c r="D269" i="2"/>
  <c r="M185" i="2"/>
  <c r="N185" i="2" s="1"/>
  <c r="E219" i="3" l="1"/>
  <c r="F219" i="3" s="1"/>
  <c r="M186" i="3"/>
  <c r="N186" i="3" s="1"/>
  <c r="E269" i="2"/>
  <c r="F269" i="2" s="1"/>
  <c r="D270" i="2"/>
  <c r="G269" i="2"/>
  <c r="G268" i="2"/>
  <c r="H246" i="2"/>
  <c r="O185" i="2"/>
  <c r="L186" i="2"/>
  <c r="L187" i="3" l="1"/>
  <c r="O186" i="3"/>
  <c r="D220" i="3"/>
  <c r="G219" i="3"/>
  <c r="H219" i="3" s="1"/>
  <c r="E270" i="2"/>
  <c r="F270" i="2" s="1"/>
  <c r="H247" i="2"/>
  <c r="M186" i="2"/>
  <c r="N186" i="2" s="1"/>
  <c r="E220" i="3" l="1"/>
  <c r="F220" i="3" s="1"/>
  <c r="M187" i="3"/>
  <c r="N187" i="3" s="1"/>
  <c r="D271" i="2"/>
  <c r="G270" i="2"/>
  <c r="L187" i="2"/>
  <c r="O186" i="2"/>
  <c r="L188" i="3" l="1"/>
  <c r="O187" i="3"/>
  <c r="D221" i="3"/>
  <c r="G220" i="3"/>
  <c r="H220" i="3" s="1"/>
  <c r="E271" i="2"/>
  <c r="F271" i="2" s="1"/>
  <c r="D272" i="2"/>
  <c r="H248" i="2"/>
  <c r="M187" i="2"/>
  <c r="N187" i="2" s="1"/>
  <c r="E221" i="3" l="1"/>
  <c r="F221" i="3" s="1"/>
  <c r="D222" i="3"/>
  <c r="G221" i="3"/>
  <c r="H221" i="3" s="1"/>
  <c r="M188" i="3"/>
  <c r="N188" i="3" s="1"/>
  <c r="E272" i="2"/>
  <c r="F272" i="2" s="1"/>
  <c r="G271" i="2"/>
  <c r="O187" i="2"/>
  <c r="L188" i="2"/>
  <c r="L189" i="3" l="1"/>
  <c r="O188" i="3"/>
  <c r="E222" i="3"/>
  <c r="F222" i="3" s="1"/>
  <c r="G272" i="2"/>
  <c r="D273" i="2"/>
  <c r="H249" i="2"/>
  <c r="M188" i="2"/>
  <c r="N188" i="2" s="1"/>
  <c r="G222" i="3" l="1"/>
  <c r="H222" i="3" s="1"/>
  <c r="D223" i="3"/>
  <c r="M189" i="3"/>
  <c r="N189" i="3" s="1"/>
  <c r="E273" i="2"/>
  <c r="F273" i="2" s="1"/>
  <c r="G273" i="2"/>
  <c r="D274" i="2"/>
  <c r="O188" i="2"/>
  <c r="L189" i="2"/>
  <c r="L190" i="3" l="1"/>
  <c r="O189" i="3"/>
  <c r="E223" i="3"/>
  <c r="F223" i="3" s="1"/>
  <c r="E274" i="2"/>
  <c r="F274" i="2" s="1"/>
  <c r="D275" i="2"/>
  <c r="H250" i="2"/>
  <c r="M189" i="2"/>
  <c r="N189" i="2" s="1"/>
  <c r="G223" i="3" l="1"/>
  <c r="H223" i="3" s="1"/>
  <c r="D224" i="3"/>
  <c r="M190" i="3"/>
  <c r="N190" i="3" s="1"/>
  <c r="E275" i="2"/>
  <c r="F275" i="2" s="1"/>
  <c r="G274" i="2"/>
  <c r="O189" i="2"/>
  <c r="L190" i="2"/>
  <c r="L191" i="3" l="1"/>
  <c r="O190" i="3"/>
  <c r="E224" i="3"/>
  <c r="F224" i="3" s="1"/>
  <c r="G275" i="2"/>
  <c r="D276" i="2"/>
  <c r="H251" i="2"/>
  <c r="M190" i="2"/>
  <c r="N190" i="2" s="1"/>
  <c r="G224" i="3" l="1"/>
  <c r="H224" i="3" s="1"/>
  <c r="D225" i="3"/>
  <c r="M191" i="3"/>
  <c r="N191" i="3" s="1"/>
  <c r="E276" i="2"/>
  <c r="F276" i="2" s="1"/>
  <c r="G276" i="2"/>
  <c r="D277" i="2"/>
  <c r="H252" i="2"/>
  <c r="L191" i="2"/>
  <c r="O190" i="2"/>
  <c r="L192" i="3" l="1"/>
  <c r="O191" i="3"/>
  <c r="E225" i="3"/>
  <c r="F225" i="3" s="1"/>
  <c r="E277" i="2"/>
  <c r="F277" i="2" s="1"/>
  <c r="D278" i="2"/>
  <c r="G277" i="2"/>
  <c r="H253" i="2"/>
  <c r="H254" i="2"/>
  <c r="M191" i="2"/>
  <c r="N191" i="2"/>
  <c r="D226" i="3" l="1"/>
  <c r="E226" i="3"/>
  <c r="F226" i="3" s="1"/>
  <c r="D227" i="3"/>
  <c r="G226" i="3"/>
  <c r="H226" i="3" s="1"/>
  <c r="G225" i="3"/>
  <c r="H225" i="3" s="1"/>
  <c r="M192" i="3"/>
  <c r="N192" i="3" s="1"/>
  <c r="E278" i="2"/>
  <c r="F278" i="2" s="1"/>
  <c r="D279" i="2"/>
  <c r="O191" i="2"/>
  <c r="L192" i="2"/>
  <c r="O192" i="3" l="1"/>
  <c r="L193" i="3"/>
  <c r="E227" i="3"/>
  <c r="F227" i="3" s="1"/>
  <c r="E279" i="2"/>
  <c r="F279" i="2" s="1"/>
  <c r="G278" i="2"/>
  <c r="H255" i="2"/>
  <c r="M192" i="2"/>
  <c r="N192" i="2" s="1"/>
  <c r="G227" i="3" l="1"/>
  <c r="H227" i="3" s="1"/>
  <c r="D228" i="3"/>
  <c r="E228" i="3" s="1"/>
  <c r="F228" i="3" s="1"/>
  <c r="M193" i="3"/>
  <c r="N193" i="3" s="1"/>
  <c r="G279" i="2"/>
  <c r="D280" i="2"/>
  <c r="H256" i="2"/>
  <c r="L193" i="2"/>
  <c r="O192" i="2"/>
  <c r="O193" i="3" l="1"/>
  <c r="L194" i="3"/>
  <c r="D229" i="3"/>
  <c r="G228" i="3"/>
  <c r="H228" i="3" s="1"/>
  <c r="E280" i="2"/>
  <c r="F280" i="2" s="1"/>
  <c r="G280" i="2"/>
  <c r="D281" i="2"/>
  <c r="H257" i="2"/>
  <c r="M193" i="2"/>
  <c r="N193" i="2" s="1"/>
  <c r="E229" i="3" l="1"/>
  <c r="F229" i="3" s="1"/>
  <c r="M194" i="3"/>
  <c r="N194" i="3" s="1"/>
  <c r="E281" i="2"/>
  <c r="F281" i="2" s="1"/>
  <c r="G281" i="2"/>
  <c r="D282" i="2"/>
  <c r="O193" i="2"/>
  <c r="L194" i="2"/>
  <c r="L195" i="3" l="1"/>
  <c r="O194" i="3"/>
  <c r="G229" i="3"/>
  <c r="H229" i="3" s="1"/>
  <c r="D230" i="3"/>
  <c r="E282" i="2"/>
  <c r="F282" i="2" s="1"/>
  <c r="H258" i="2"/>
  <c r="M194" i="2"/>
  <c r="N194" i="2" s="1"/>
  <c r="E230" i="3" l="1"/>
  <c r="F230" i="3" s="1"/>
  <c r="D231" i="3"/>
  <c r="G230" i="3"/>
  <c r="H230" i="3" s="1"/>
  <c r="M195" i="3"/>
  <c r="N195" i="3" s="1"/>
  <c r="D283" i="2"/>
  <c r="G282" i="2"/>
  <c r="L195" i="2"/>
  <c r="O194" i="2"/>
  <c r="L196" i="3" l="1"/>
  <c r="O195" i="3"/>
  <c r="E231" i="3"/>
  <c r="F231" i="3" s="1"/>
  <c r="E283" i="2"/>
  <c r="F283" i="2" s="1"/>
  <c r="D284" i="2"/>
  <c r="H259" i="2"/>
  <c r="M195" i="2"/>
  <c r="N195" i="2" s="1"/>
  <c r="G231" i="3" l="1"/>
  <c r="H231" i="3" s="1"/>
  <c r="D232" i="3"/>
  <c r="M196" i="3"/>
  <c r="N196" i="3" s="1"/>
  <c r="E284" i="2"/>
  <c r="F284" i="2" s="1"/>
  <c r="D285" i="2"/>
  <c r="G283" i="2"/>
  <c r="O195" i="2"/>
  <c r="L196" i="2"/>
  <c r="L197" i="3" l="1"/>
  <c r="O196" i="3"/>
  <c r="E232" i="3"/>
  <c r="F232" i="3" s="1"/>
  <c r="E285" i="2"/>
  <c r="F285" i="2" s="1"/>
  <c r="D286" i="2"/>
  <c r="G285" i="2"/>
  <c r="G284" i="2"/>
  <c r="H260" i="2"/>
  <c r="M196" i="2"/>
  <c r="N196" i="2" s="1"/>
  <c r="D233" i="3" l="1"/>
  <c r="G232" i="3"/>
  <c r="H232" i="3" s="1"/>
  <c r="M197" i="3"/>
  <c r="N197" i="3" s="1"/>
  <c r="E286" i="2"/>
  <c r="F286" i="2" s="1"/>
  <c r="D287" i="2"/>
  <c r="O196" i="2"/>
  <c r="L197" i="2"/>
  <c r="L198" i="3" l="1"/>
  <c r="O197" i="3"/>
  <c r="E233" i="3"/>
  <c r="F233" i="3" s="1"/>
  <c r="E287" i="2"/>
  <c r="F287" i="2" s="1"/>
  <c r="D288" i="2"/>
  <c r="G286" i="2"/>
  <c r="H261" i="2"/>
  <c r="M197" i="2"/>
  <c r="N197" i="2" s="1"/>
  <c r="D234" i="3" l="1"/>
  <c r="G233" i="3"/>
  <c r="H233" i="3" s="1"/>
  <c r="M198" i="3"/>
  <c r="N198" i="3" s="1"/>
  <c r="E288" i="2"/>
  <c r="F288" i="2" s="1"/>
  <c r="G288" i="2"/>
  <c r="G287" i="2"/>
  <c r="O197" i="2"/>
  <c r="L198" i="2"/>
  <c r="L199" i="3" l="1"/>
  <c r="O198" i="3"/>
  <c r="E234" i="3"/>
  <c r="F234" i="3" s="1"/>
  <c r="D289" i="2"/>
  <c r="H262" i="2"/>
  <c r="M198" i="2"/>
  <c r="N198" i="2" s="1"/>
  <c r="D235" i="3" l="1"/>
  <c r="G234" i="3"/>
  <c r="H234" i="3" s="1"/>
  <c r="M199" i="3"/>
  <c r="N199" i="3" s="1"/>
  <c r="E289" i="2"/>
  <c r="F289" i="2" s="1"/>
  <c r="G289" i="2"/>
  <c r="D290" i="2"/>
  <c r="O198" i="2"/>
  <c r="L199" i="2"/>
  <c r="L200" i="3" l="1"/>
  <c r="O199" i="3"/>
  <c r="E235" i="3"/>
  <c r="F235" i="3" s="1"/>
  <c r="E290" i="2"/>
  <c r="F290" i="2" s="1"/>
  <c r="D291" i="2"/>
  <c r="H263" i="2"/>
  <c r="M199" i="2"/>
  <c r="N199" i="2" s="1"/>
  <c r="G235" i="3" l="1"/>
  <c r="H235" i="3" s="1"/>
  <c r="D236" i="3"/>
  <c r="E236" i="3" s="1"/>
  <c r="F236" i="3" s="1"/>
  <c r="M200" i="3"/>
  <c r="N200" i="3" s="1"/>
  <c r="E291" i="2"/>
  <c r="F291" i="2" s="1"/>
  <c r="G291" i="2"/>
  <c r="D292" i="2"/>
  <c r="G290" i="2"/>
  <c r="H264" i="2"/>
  <c r="O199" i="2"/>
  <c r="L200" i="2"/>
  <c r="D237" i="3" l="1"/>
  <c r="O200" i="3"/>
  <c r="L201" i="3"/>
  <c r="E237" i="3"/>
  <c r="F237" i="3" s="1"/>
  <c r="G237" i="3" s="1"/>
  <c r="H237" i="3" s="1"/>
  <c r="G236" i="3"/>
  <c r="H236" i="3" s="1"/>
  <c r="E292" i="2"/>
  <c r="F292" i="2" s="1"/>
  <c r="D293" i="2"/>
  <c r="G292" i="2"/>
  <c r="M200" i="2"/>
  <c r="N200" i="2" s="1"/>
  <c r="D238" i="3" l="1"/>
  <c r="E238" i="3" s="1"/>
  <c r="F238" i="3" s="1"/>
  <c r="G238" i="3" s="1"/>
  <c r="H238" i="3" s="1"/>
  <c r="M201" i="3"/>
  <c r="N201" i="3" s="1"/>
  <c r="E293" i="2"/>
  <c r="F293" i="2" s="1"/>
  <c r="G293" i="2"/>
  <c r="D294" i="2"/>
  <c r="H265" i="2"/>
  <c r="O200" i="2"/>
  <c r="L201" i="2"/>
  <c r="D239" i="3" l="1"/>
  <c r="E239" i="3" s="1"/>
  <c r="F239" i="3" s="1"/>
  <c r="O201" i="3"/>
  <c r="L202" i="3"/>
  <c r="E294" i="2"/>
  <c r="F294" i="2" s="1"/>
  <c r="M201" i="2"/>
  <c r="N201" i="2" s="1"/>
  <c r="G239" i="3" l="1"/>
  <c r="H239" i="3" s="1"/>
  <c r="D240" i="3"/>
  <c r="M202" i="3"/>
  <c r="N202" i="3" s="1"/>
  <c r="D295" i="2"/>
  <c r="G294" i="2"/>
  <c r="H266" i="2"/>
  <c r="O201" i="2"/>
  <c r="L202" i="2"/>
  <c r="E240" i="3" l="1"/>
  <c r="F240" i="3" s="1"/>
  <c r="L203" i="3"/>
  <c r="O202" i="3"/>
  <c r="E295" i="2"/>
  <c r="F295" i="2" s="1"/>
  <c r="D296" i="2"/>
  <c r="G295" i="2"/>
  <c r="M202" i="2"/>
  <c r="N202" i="2"/>
  <c r="M203" i="3" l="1"/>
  <c r="N203" i="3" s="1"/>
  <c r="G240" i="3"/>
  <c r="H240" i="3" s="1"/>
  <c r="D241" i="3"/>
  <c r="E296" i="2"/>
  <c r="F296" i="2" s="1"/>
  <c r="H267" i="2"/>
  <c r="L203" i="2"/>
  <c r="O202" i="2"/>
  <c r="L204" i="3" l="1"/>
  <c r="O203" i="3"/>
  <c r="E241" i="3"/>
  <c r="F241" i="3" s="1"/>
  <c r="G296" i="2"/>
  <c r="D297" i="2"/>
  <c r="M203" i="2"/>
  <c r="N203" i="2" s="1"/>
  <c r="D242" i="3" l="1"/>
  <c r="G241" i="3"/>
  <c r="H241" i="3" s="1"/>
  <c r="M204" i="3"/>
  <c r="N204" i="3" s="1"/>
  <c r="E297" i="2"/>
  <c r="F297" i="2" s="1"/>
  <c r="G297" i="2"/>
  <c r="D298" i="2"/>
  <c r="H268" i="2"/>
  <c r="O203" i="2"/>
  <c r="L204" i="2"/>
  <c r="L205" i="3" l="1"/>
  <c r="O204" i="3"/>
  <c r="E242" i="3"/>
  <c r="F242" i="3" s="1"/>
  <c r="E298" i="2"/>
  <c r="F298" i="2" s="1"/>
  <c r="D299" i="2"/>
  <c r="M204" i="2"/>
  <c r="N204" i="2" s="1"/>
  <c r="G242" i="3" l="1"/>
  <c r="H242" i="3" s="1"/>
  <c r="D243" i="3"/>
  <c r="M205" i="3"/>
  <c r="N205" i="3" s="1"/>
  <c r="E299" i="2"/>
  <c r="F299" i="2" s="1"/>
  <c r="G299" i="2"/>
  <c r="D300" i="2"/>
  <c r="G298" i="2"/>
  <c r="H269" i="2"/>
  <c r="O204" i="2"/>
  <c r="L205" i="2"/>
  <c r="O205" i="3" l="1"/>
  <c r="L206" i="3"/>
  <c r="E243" i="3"/>
  <c r="F243" i="3" s="1"/>
  <c r="G243" i="3" s="1"/>
  <c r="H243" i="3" s="1"/>
  <c r="E300" i="2"/>
  <c r="F300" i="2" s="1"/>
  <c r="D301" i="2"/>
  <c r="M205" i="2"/>
  <c r="N205" i="2" s="1"/>
  <c r="D244" i="3" l="1"/>
  <c r="E244" i="3" s="1"/>
  <c r="F244" i="3" s="1"/>
  <c r="M206" i="3"/>
  <c r="N206" i="3" s="1"/>
  <c r="E301" i="2"/>
  <c r="F301" i="2" s="1"/>
  <c r="D302" i="2"/>
  <c r="G301" i="2"/>
  <c r="G300" i="2"/>
  <c r="H270" i="2"/>
  <c r="O205" i="2"/>
  <c r="L206" i="2"/>
  <c r="L207" i="3" l="1"/>
  <c r="O206" i="3"/>
  <c r="G244" i="3"/>
  <c r="H244" i="3" s="1"/>
  <c r="D245" i="3"/>
  <c r="E302" i="2"/>
  <c r="F302" i="2" s="1"/>
  <c r="M206" i="2"/>
  <c r="N206" i="2"/>
  <c r="E245" i="3" l="1"/>
  <c r="F245" i="3" s="1"/>
  <c r="M207" i="3"/>
  <c r="N207" i="3" s="1"/>
  <c r="D303" i="2"/>
  <c r="G302" i="2"/>
  <c r="H271" i="2"/>
  <c r="O206" i="2"/>
  <c r="L207" i="2"/>
  <c r="O207" i="3" l="1"/>
  <c r="L208" i="3"/>
  <c r="G245" i="3"/>
  <c r="H245" i="3" s="1"/>
  <c r="D246" i="3"/>
  <c r="E303" i="2"/>
  <c r="F303" i="2" s="1"/>
  <c r="D304" i="2"/>
  <c r="M207" i="2"/>
  <c r="N207" i="2" s="1"/>
  <c r="E246" i="3" l="1"/>
  <c r="F246" i="3" s="1"/>
  <c r="M208" i="3"/>
  <c r="N208" i="3" s="1"/>
  <c r="E304" i="2"/>
  <c r="F304" i="2" s="1"/>
  <c r="G304" i="2"/>
  <c r="G303" i="2"/>
  <c r="H272" i="2"/>
  <c r="O207" i="2"/>
  <c r="L208" i="2"/>
  <c r="G246" i="3" l="1"/>
  <c r="H246" i="3" s="1"/>
  <c r="D247" i="3"/>
  <c r="E247" i="3" s="1"/>
  <c r="F247" i="3" s="1"/>
  <c r="O208" i="3"/>
  <c r="L209" i="3"/>
  <c r="D305" i="2"/>
  <c r="H273" i="2"/>
  <c r="M208" i="2"/>
  <c r="N208" i="2"/>
  <c r="M209" i="3" l="1"/>
  <c r="N209" i="3" s="1"/>
  <c r="G247" i="3"/>
  <c r="H247" i="3" s="1"/>
  <c r="D248" i="3"/>
  <c r="E305" i="2"/>
  <c r="F305" i="2" s="1"/>
  <c r="G305" i="2"/>
  <c r="D306" i="2"/>
  <c r="O208" i="2"/>
  <c r="L209" i="2"/>
  <c r="O209" i="3" l="1"/>
  <c r="L210" i="3"/>
  <c r="E248" i="3"/>
  <c r="F248" i="3" s="1"/>
  <c r="E306" i="2"/>
  <c r="F306" i="2" s="1"/>
  <c r="D307" i="2"/>
  <c r="H274" i="2"/>
  <c r="M209" i="2"/>
  <c r="N209" i="2"/>
  <c r="D249" i="3" l="1"/>
  <c r="E249" i="3" s="1"/>
  <c r="F249" i="3" s="1"/>
  <c r="M210" i="3"/>
  <c r="N210" i="3" s="1"/>
  <c r="G248" i="3"/>
  <c r="H248" i="3" s="1"/>
  <c r="E307" i="2"/>
  <c r="F307" i="2" s="1"/>
  <c r="D308" i="2"/>
  <c r="G307" i="2"/>
  <c r="G306" i="2"/>
  <c r="O209" i="2"/>
  <c r="L210" i="2"/>
  <c r="D250" i="3" l="1"/>
  <c r="E250" i="3" s="1"/>
  <c r="F250" i="3" s="1"/>
  <c r="L211" i="3"/>
  <c r="O210" i="3"/>
  <c r="G249" i="3"/>
  <c r="H249" i="3" s="1"/>
  <c r="E308" i="2"/>
  <c r="F308" i="2" s="1"/>
  <c r="G308" i="2"/>
  <c r="D309" i="2"/>
  <c r="H275" i="2"/>
  <c r="M210" i="2"/>
  <c r="N210" i="2"/>
  <c r="D251" i="3" l="1"/>
  <c r="M211" i="3"/>
  <c r="N211" i="3" s="1"/>
  <c r="G250" i="3"/>
  <c r="H250" i="3" s="1"/>
  <c r="E309" i="2"/>
  <c r="F309" i="2" s="1"/>
  <c r="G309" i="2"/>
  <c r="D310" i="2"/>
  <c r="L211" i="2"/>
  <c r="O210" i="2"/>
  <c r="L212" i="3" l="1"/>
  <c r="O211" i="3"/>
  <c r="E251" i="3"/>
  <c r="F251" i="3" s="1"/>
  <c r="G251" i="3" s="1"/>
  <c r="H251" i="3" s="1"/>
  <c r="E310" i="2"/>
  <c r="F310" i="2" s="1"/>
  <c r="D311" i="2"/>
  <c r="H276" i="2"/>
  <c r="M211" i="2"/>
  <c r="N211" i="2" s="1"/>
  <c r="D252" i="3" l="1"/>
  <c r="E252" i="3" s="1"/>
  <c r="F252" i="3" s="1"/>
  <c r="M212" i="3"/>
  <c r="N212" i="3" s="1"/>
  <c r="E311" i="2"/>
  <c r="F311" i="2" s="1"/>
  <c r="G311" i="2"/>
  <c r="G310" i="2"/>
  <c r="O211" i="2"/>
  <c r="L212" i="2"/>
  <c r="L213" i="3" l="1"/>
  <c r="O212" i="3"/>
  <c r="G252" i="3"/>
  <c r="H252" i="3" s="1"/>
  <c r="D253" i="3"/>
  <c r="D312" i="2"/>
  <c r="H277" i="2"/>
  <c r="M212" i="2"/>
  <c r="N212" i="2" s="1"/>
  <c r="E253" i="3" l="1"/>
  <c r="F253" i="3" s="1"/>
  <c r="M213" i="3"/>
  <c r="N213" i="3" s="1"/>
  <c r="E312" i="2"/>
  <c r="F312" i="2" s="1"/>
  <c r="O212" i="2"/>
  <c r="L213" i="2"/>
  <c r="G253" i="3" l="1"/>
  <c r="H253" i="3" s="1"/>
  <c r="D254" i="3"/>
  <c r="E254" i="3" s="1"/>
  <c r="F254" i="3" s="1"/>
  <c r="O213" i="3"/>
  <c r="L214" i="3"/>
  <c r="D313" i="2"/>
  <c r="G312" i="2"/>
  <c r="H278" i="2"/>
  <c r="M213" i="2"/>
  <c r="N213" i="2"/>
  <c r="G254" i="3" l="1"/>
  <c r="H254" i="3" s="1"/>
  <c r="D255" i="3"/>
  <c r="M214" i="3"/>
  <c r="N214" i="3" s="1"/>
  <c r="E313" i="2"/>
  <c r="F313" i="2" s="1"/>
  <c r="G313" i="2"/>
  <c r="D314" i="2"/>
  <c r="O213" i="2"/>
  <c r="L214" i="2"/>
  <c r="E255" i="3" l="1"/>
  <c r="F255" i="3" s="1"/>
  <c r="L215" i="3"/>
  <c r="O214" i="3"/>
  <c r="E314" i="2"/>
  <c r="F314" i="2" s="1"/>
  <c r="H279" i="2"/>
  <c r="M214" i="2"/>
  <c r="N214" i="2" s="1"/>
  <c r="M215" i="3" l="1"/>
  <c r="N215" i="3" s="1"/>
  <c r="G255" i="3"/>
  <c r="H255" i="3" s="1"/>
  <c r="D256" i="3"/>
  <c r="D315" i="2"/>
  <c r="G314" i="2"/>
  <c r="O214" i="2"/>
  <c r="L215" i="2"/>
  <c r="O215" i="3" l="1"/>
  <c r="L216" i="3"/>
  <c r="E256" i="3"/>
  <c r="F256" i="3" s="1"/>
  <c r="E315" i="2"/>
  <c r="F315" i="2" s="1"/>
  <c r="H280" i="2"/>
  <c r="M215" i="2"/>
  <c r="N215" i="2" s="1"/>
  <c r="G256" i="3" l="1"/>
  <c r="H256" i="3" s="1"/>
  <c r="D257" i="3"/>
  <c r="M216" i="3"/>
  <c r="N216" i="3" s="1"/>
  <c r="G315" i="2"/>
  <c r="D316" i="2"/>
  <c r="O215" i="2"/>
  <c r="L216" i="2"/>
  <c r="O216" i="3" l="1"/>
  <c r="L217" i="3"/>
  <c r="E257" i="3"/>
  <c r="F257" i="3" s="1"/>
  <c r="E316" i="2"/>
  <c r="F316" i="2" s="1"/>
  <c r="D317" i="2"/>
  <c r="H281" i="2"/>
  <c r="M216" i="2"/>
  <c r="N216" i="2"/>
  <c r="D258" i="3" l="1"/>
  <c r="G257" i="3"/>
  <c r="H257" i="3" s="1"/>
  <c r="M217" i="3"/>
  <c r="N217" i="3" s="1"/>
  <c r="E317" i="2"/>
  <c r="F317" i="2" s="1"/>
  <c r="D318" i="2"/>
  <c r="G317" i="2"/>
  <c r="G316" i="2"/>
  <c r="O216" i="2"/>
  <c r="L217" i="2"/>
  <c r="O217" i="3" l="1"/>
  <c r="L218" i="3"/>
  <c r="E258" i="3"/>
  <c r="F258" i="3" s="1"/>
  <c r="E318" i="2"/>
  <c r="F318" i="2" s="1"/>
  <c r="H282" i="2"/>
  <c r="M217" i="2"/>
  <c r="N217" i="2" s="1"/>
  <c r="M218" i="3" l="1"/>
  <c r="N218" i="3"/>
  <c r="G258" i="3"/>
  <c r="H258" i="3" s="1"/>
  <c r="D259" i="3"/>
  <c r="D319" i="2"/>
  <c r="G318" i="2"/>
  <c r="H283" i="2"/>
  <c r="O217" i="2"/>
  <c r="L218" i="2"/>
  <c r="L219" i="3" l="1"/>
  <c r="O218" i="3"/>
  <c r="E259" i="3"/>
  <c r="F259" i="3" s="1"/>
  <c r="D260" i="3"/>
  <c r="G259" i="3"/>
  <c r="H259" i="3" s="1"/>
  <c r="E319" i="2"/>
  <c r="F319" i="2" s="1"/>
  <c r="G319" i="2"/>
  <c r="D320" i="2"/>
  <c r="M218" i="2"/>
  <c r="N218" i="2" s="1"/>
  <c r="E260" i="3" l="1"/>
  <c r="F260" i="3" s="1"/>
  <c r="M219" i="3"/>
  <c r="N219" i="3" s="1"/>
  <c r="E320" i="2"/>
  <c r="F320" i="2" s="1"/>
  <c r="H284" i="2"/>
  <c r="L219" i="2"/>
  <c r="O218" i="2"/>
  <c r="L220" i="3" l="1"/>
  <c r="O219" i="3"/>
  <c r="D261" i="3"/>
  <c r="G260" i="3"/>
  <c r="H260" i="3" s="1"/>
  <c r="D321" i="2"/>
  <c r="G320" i="2"/>
  <c r="H285" i="2"/>
  <c r="M219" i="2"/>
  <c r="N219" i="2" s="1"/>
  <c r="E261" i="3" l="1"/>
  <c r="F261" i="3" s="1"/>
  <c r="M220" i="3"/>
  <c r="N220" i="3" s="1"/>
  <c r="E321" i="2"/>
  <c r="F321" i="2" s="1"/>
  <c r="G321" i="2"/>
  <c r="D322" i="2"/>
  <c r="O219" i="2"/>
  <c r="L220" i="2"/>
  <c r="L221" i="3" l="1"/>
  <c r="O220" i="3"/>
  <c r="G261" i="3"/>
  <c r="H261" i="3" s="1"/>
  <c r="D262" i="3"/>
  <c r="E322" i="2"/>
  <c r="F322" i="2" s="1"/>
  <c r="M220" i="2"/>
  <c r="N220" i="2"/>
  <c r="E262" i="3" l="1"/>
  <c r="F262" i="3" s="1"/>
  <c r="M221" i="3"/>
  <c r="N221" i="3" s="1"/>
  <c r="D323" i="2"/>
  <c r="G322" i="2"/>
  <c r="H286" i="2"/>
  <c r="L221" i="2"/>
  <c r="O220" i="2"/>
  <c r="G262" i="3" l="1"/>
  <c r="H262" i="3" s="1"/>
  <c r="D263" i="3"/>
  <c r="O221" i="3"/>
  <c r="L222" i="3"/>
  <c r="E263" i="3"/>
  <c r="F263" i="3" s="1"/>
  <c r="E323" i="2"/>
  <c r="F323" i="2" s="1"/>
  <c r="G323" i="2"/>
  <c r="D324" i="2"/>
  <c r="H287" i="2"/>
  <c r="M221" i="2"/>
  <c r="N221" i="2" s="1"/>
  <c r="G263" i="3" l="1"/>
  <c r="H263" i="3" s="1"/>
  <c r="M222" i="3"/>
  <c r="N222" i="3" s="1"/>
  <c r="D264" i="3"/>
  <c r="E324" i="2"/>
  <c r="F324" i="2" s="1"/>
  <c r="O221" i="2"/>
  <c r="L222" i="2"/>
  <c r="O222" i="3" l="1"/>
  <c r="L223" i="3"/>
  <c r="E264" i="3"/>
  <c r="F264" i="3" s="1"/>
  <c r="D325" i="2"/>
  <c r="G324" i="2"/>
  <c r="H288" i="2"/>
  <c r="M222" i="2"/>
  <c r="N222" i="2"/>
  <c r="D265" i="3" l="1"/>
  <c r="G264" i="3"/>
  <c r="H264" i="3" s="1"/>
  <c r="M223" i="3"/>
  <c r="N223" i="3" s="1"/>
  <c r="E325" i="2"/>
  <c r="F325" i="2" s="1"/>
  <c r="G325" i="2"/>
  <c r="D326" i="2"/>
  <c r="L223" i="2"/>
  <c r="O222" i="2"/>
  <c r="L224" i="3" l="1"/>
  <c r="O223" i="3"/>
  <c r="E265" i="3"/>
  <c r="F265" i="3" s="1"/>
  <c r="E326" i="2"/>
  <c r="F326" i="2" s="1"/>
  <c r="D327" i="2"/>
  <c r="H289" i="2"/>
  <c r="M223" i="2"/>
  <c r="N223" i="2" s="1"/>
  <c r="D266" i="3" l="1"/>
  <c r="G265" i="3"/>
  <c r="H265" i="3" s="1"/>
  <c r="M224" i="3"/>
  <c r="N224" i="3" s="1"/>
  <c r="E327" i="2"/>
  <c r="F327" i="2" s="1"/>
  <c r="D328" i="2"/>
  <c r="G327" i="2"/>
  <c r="G326" i="2"/>
  <c r="O223" i="2"/>
  <c r="L224" i="2"/>
  <c r="L225" i="3" l="1"/>
  <c r="O224" i="3"/>
  <c r="E266" i="3"/>
  <c r="F266" i="3" s="1"/>
  <c r="E328" i="2"/>
  <c r="F328" i="2" s="1"/>
  <c r="H290" i="2"/>
  <c r="M224" i="2"/>
  <c r="N224" i="2" s="1"/>
  <c r="D267" i="3" l="1"/>
  <c r="E267" i="3" s="1"/>
  <c r="F267" i="3" s="1"/>
  <c r="G266" i="3"/>
  <c r="H266" i="3" s="1"/>
  <c r="M225" i="3"/>
  <c r="N225" i="3" s="1"/>
  <c r="D329" i="2"/>
  <c r="G328" i="2"/>
  <c r="O224" i="2"/>
  <c r="L225" i="2"/>
  <c r="G267" i="3" l="1"/>
  <c r="H267" i="3" s="1"/>
  <c r="D268" i="3"/>
  <c r="E268" i="3" s="1"/>
  <c r="F268" i="3" s="1"/>
  <c r="L226" i="3"/>
  <c r="O225" i="3"/>
  <c r="E329" i="2"/>
  <c r="F329" i="2" s="1"/>
  <c r="G329" i="2"/>
  <c r="D330" i="2"/>
  <c r="H291" i="2"/>
  <c r="M225" i="2"/>
  <c r="N225" i="2" s="1"/>
  <c r="D269" i="3" l="1"/>
  <c r="G268" i="3"/>
  <c r="H268" i="3" s="1"/>
  <c r="M226" i="3"/>
  <c r="N226" i="3" s="1"/>
  <c r="E330" i="2"/>
  <c r="F330" i="2" s="1"/>
  <c r="D331" i="2"/>
  <c r="L226" i="2"/>
  <c r="O225" i="2"/>
  <c r="O226" i="3" l="1"/>
  <c r="L227" i="3"/>
  <c r="E269" i="3"/>
  <c r="F269" i="3" s="1"/>
  <c r="E331" i="2"/>
  <c r="F331" i="2" s="1"/>
  <c r="D332" i="2"/>
  <c r="G331" i="2"/>
  <c r="G330" i="2"/>
  <c r="H292" i="2"/>
  <c r="M226" i="2"/>
  <c r="N226" i="2" s="1"/>
  <c r="G269" i="3" l="1"/>
  <c r="H269" i="3" s="1"/>
  <c r="D270" i="3"/>
  <c r="E270" i="3" s="1"/>
  <c r="M227" i="3"/>
  <c r="N227" i="3" s="1"/>
  <c r="E332" i="2"/>
  <c r="F332" i="2" s="1"/>
  <c r="D333" i="2"/>
  <c r="O226" i="2"/>
  <c r="L227" i="2"/>
  <c r="F270" i="3" l="1"/>
  <c r="D271" i="3"/>
  <c r="E271" i="3" s="1"/>
  <c r="F271" i="3" s="1"/>
  <c r="G270" i="3"/>
  <c r="H270" i="3" s="1"/>
  <c r="L228" i="3"/>
  <c r="O227" i="3"/>
  <c r="E333" i="2"/>
  <c r="F333" i="2" s="1"/>
  <c r="D334" i="2"/>
  <c r="G333" i="2"/>
  <c r="G332" i="2"/>
  <c r="H293" i="2"/>
  <c r="M227" i="2"/>
  <c r="N227" i="2"/>
  <c r="G271" i="3" l="1"/>
  <c r="H271" i="3" s="1"/>
  <c r="D272" i="3"/>
  <c r="M228" i="3"/>
  <c r="N228" i="3" s="1"/>
  <c r="E334" i="2"/>
  <c r="F334" i="2" s="1"/>
  <c r="L228" i="2"/>
  <c r="O227" i="2"/>
  <c r="L229" i="3" l="1"/>
  <c r="O228" i="3"/>
  <c r="E272" i="3"/>
  <c r="F272" i="3" s="1"/>
  <c r="D335" i="2"/>
  <c r="G334" i="2"/>
  <c r="H294" i="2"/>
  <c r="M228" i="2"/>
  <c r="N228" i="2"/>
  <c r="D273" i="3" l="1"/>
  <c r="G272" i="3"/>
  <c r="H272" i="3" s="1"/>
  <c r="M229" i="3"/>
  <c r="N229" i="3" s="1"/>
  <c r="E335" i="2"/>
  <c r="F335" i="2" s="1"/>
  <c r="G335" i="2"/>
  <c r="D336" i="2"/>
  <c r="L229" i="2"/>
  <c r="O228" i="2"/>
  <c r="L230" i="3" l="1"/>
  <c r="O229" i="3"/>
  <c r="E273" i="3"/>
  <c r="F273" i="3" s="1"/>
  <c r="E336" i="2"/>
  <c r="F336" i="2" s="1"/>
  <c r="D337" i="2"/>
  <c r="H295" i="2"/>
  <c r="M229" i="2"/>
  <c r="N229" i="2" s="1"/>
  <c r="D274" i="3" l="1"/>
  <c r="G273" i="3"/>
  <c r="H273" i="3" s="1"/>
  <c r="M230" i="3"/>
  <c r="N230" i="3" s="1"/>
  <c r="E337" i="2"/>
  <c r="F337" i="2" s="1"/>
  <c r="G337" i="2"/>
  <c r="D338" i="2"/>
  <c r="G336" i="2"/>
  <c r="L230" i="2"/>
  <c r="O229" i="2"/>
  <c r="O230" i="3" l="1"/>
  <c r="L231" i="3"/>
  <c r="E274" i="3"/>
  <c r="F274" i="3" s="1"/>
  <c r="E338" i="2"/>
  <c r="F338" i="2" s="1"/>
  <c r="H296" i="2"/>
  <c r="M230" i="2"/>
  <c r="N230" i="2"/>
  <c r="D275" i="3" l="1"/>
  <c r="G274" i="3"/>
  <c r="H274" i="3" s="1"/>
  <c r="M231" i="3"/>
  <c r="N231" i="3" s="1"/>
  <c r="D339" i="2"/>
  <c r="G338" i="2"/>
  <c r="L231" i="2"/>
  <c r="O230" i="2"/>
  <c r="L232" i="3" l="1"/>
  <c r="O231" i="3"/>
  <c r="E275" i="3"/>
  <c r="F275" i="3" s="1"/>
  <c r="G275" i="3" s="1"/>
  <c r="H275" i="3" s="1"/>
  <c r="E339" i="2"/>
  <c r="F339" i="2" s="1"/>
  <c r="G339" i="2"/>
  <c r="D340" i="2"/>
  <c r="H297" i="2"/>
  <c r="M231" i="2"/>
  <c r="N231" i="2" s="1"/>
  <c r="D276" i="3" l="1"/>
  <c r="M232" i="3"/>
  <c r="N232" i="3"/>
  <c r="E340" i="2"/>
  <c r="F340" i="2" s="1"/>
  <c r="L232" i="2"/>
  <c r="O231" i="2"/>
  <c r="O232" i="3" l="1"/>
  <c r="L233" i="3"/>
  <c r="E276" i="3"/>
  <c r="F276" i="3" s="1"/>
  <c r="D341" i="2"/>
  <c r="G340" i="2"/>
  <c r="H298" i="2"/>
  <c r="M232" i="2"/>
  <c r="N232" i="2"/>
  <c r="D277" i="3" l="1"/>
  <c r="G276" i="3"/>
  <c r="H276" i="3" s="1"/>
  <c r="M233" i="3"/>
  <c r="N233" i="3" s="1"/>
  <c r="E341" i="2"/>
  <c r="F341" i="2" s="1"/>
  <c r="G341" i="2"/>
  <c r="D342" i="2"/>
  <c r="L233" i="2"/>
  <c r="O232" i="2"/>
  <c r="L234" i="3" l="1"/>
  <c r="O233" i="3"/>
  <c r="E277" i="3"/>
  <c r="F277" i="3" s="1"/>
  <c r="E342" i="2"/>
  <c r="F342" i="2" s="1"/>
  <c r="D343" i="2"/>
  <c r="H299" i="2"/>
  <c r="M233" i="2"/>
  <c r="N233" i="2"/>
  <c r="D278" i="3" l="1"/>
  <c r="G277" i="3"/>
  <c r="H277" i="3" s="1"/>
  <c r="M234" i="3"/>
  <c r="N234" i="3" s="1"/>
  <c r="E343" i="2"/>
  <c r="F343" i="2" s="1"/>
  <c r="D344" i="2"/>
  <c r="G343" i="2"/>
  <c r="G342" i="2"/>
  <c r="O233" i="2"/>
  <c r="L234" i="2"/>
  <c r="L235" i="3" l="1"/>
  <c r="O234" i="3"/>
  <c r="E278" i="3"/>
  <c r="F278" i="3" s="1"/>
  <c r="E344" i="2"/>
  <c r="F344" i="2" s="1"/>
  <c r="H300" i="2"/>
  <c r="M234" i="2"/>
  <c r="N234" i="2" s="1"/>
  <c r="G278" i="3" l="1"/>
  <c r="H278" i="3" s="1"/>
  <c r="D279" i="3"/>
  <c r="M235" i="3"/>
  <c r="N235" i="3" s="1"/>
  <c r="D345" i="2"/>
  <c r="G344" i="2"/>
  <c r="H301" i="2"/>
  <c r="O234" i="2"/>
  <c r="L235" i="2"/>
  <c r="L236" i="3" l="1"/>
  <c r="O235" i="3"/>
  <c r="E279" i="3"/>
  <c r="F279" i="3" s="1"/>
  <c r="G279" i="3" s="1"/>
  <c r="H279" i="3" s="1"/>
  <c r="E345" i="2"/>
  <c r="F345" i="2" s="1"/>
  <c r="D346" i="2"/>
  <c r="G345" i="2"/>
  <c r="M235" i="2"/>
  <c r="N235" i="2" s="1"/>
  <c r="D280" i="3" l="1"/>
  <c r="E280" i="3" s="1"/>
  <c r="M236" i="3"/>
  <c r="N236" i="3" s="1"/>
  <c r="E346" i="2"/>
  <c r="F346" i="2" s="1"/>
  <c r="D347" i="2"/>
  <c r="H302" i="2"/>
  <c r="L236" i="2"/>
  <c r="O235" i="2"/>
  <c r="F280" i="3" l="1"/>
  <c r="G280" i="3" s="1"/>
  <c r="H280" i="3" s="1"/>
  <c r="L237" i="3"/>
  <c r="O236" i="3"/>
  <c r="D281" i="3"/>
  <c r="E347" i="2"/>
  <c r="F347" i="2" s="1"/>
  <c r="D348" i="2"/>
  <c r="G347" i="2"/>
  <c r="G346" i="2"/>
  <c r="M236" i="2"/>
  <c r="N236" i="2"/>
  <c r="E281" i="3" l="1"/>
  <c r="F281" i="3" s="1"/>
  <c r="M237" i="3"/>
  <c r="N237" i="3" s="1"/>
  <c r="E348" i="2"/>
  <c r="F348" i="2" s="1"/>
  <c r="D349" i="2"/>
  <c r="H304" i="2"/>
  <c r="H303" i="2"/>
  <c r="O236" i="2"/>
  <c r="L237" i="2"/>
  <c r="O237" i="3" l="1"/>
  <c r="L238" i="3"/>
  <c r="G281" i="3"/>
  <c r="H281" i="3" s="1"/>
  <c r="D282" i="3"/>
  <c r="E349" i="2"/>
  <c r="F349" i="2" s="1"/>
  <c r="D350" i="2"/>
  <c r="G349" i="2"/>
  <c r="G348" i="2"/>
  <c r="M237" i="2"/>
  <c r="N237" i="2" s="1"/>
  <c r="E282" i="3" l="1"/>
  <c r="F282" i="3" s="1"/>
  <c r="M238" i="3"/>
  <c r="N238" i="3" s="1"/>
  <c r="E350" i="2"/>
  <c r="F350" i="2" s="1"/>
  <c r="H305" i="2"/>
  <c r="O237" i="2"/>
  <c r="L238" i="2"/>
  <c r="O238" i="3" l="1"/>
  <c r="L239" i="3"/>
  <c r="G282" i="3"/>
  <c r="H282" i="3" s="1"/>
  <c r="D283" i="3"/>
  <c r="D351" i="2"/>
  <c r="G350" i="2"/>
  <c r="M238" i="2"/>
  <c r="N238" i="2" s="1"/>
  <c r="E283" i="3" l="1"/>
  <c r="F283" i="3" s="1"/>
  <c r="M239" i="3"/>
  <c r="N239" i="3" s="1"/>
  <c r="E351" i="2"/>
  <c r="F351" i="2" s="1"/>
  <c r="G351" i="2"/>
  <c r="D352" i="2"/>
  <c r="H306" i="2"/>
  <c r="O238" i="2"/>
  <c r="L239" i="2"/>
  <c r="L240" i="3" l="1"/>
  <c r="O239" i="3"/>
  <c r="G283" i="3"/>
  <c r="H283" i="3" s="1"/>
  <c r="D284" i="3"/>
  <c r="E352" i="2"/>
  <c r="F352" i="2" s="1"/>
  <c r="D353" i="2"/>
  <c r="M239" i="2"/>
  <c r="N239" i="2" s="1"/>
  <c r="E284" i="3" l="1"/>
  <c r="F284" i="3" s="1"/>
  <c r="M240" i="3"/>
  <c r="N240" i="3" s="1"/>
  <c r="E353" i="2"/>
  <c r="F353" i="2" s="1"/>
  <c r="G353" i="2"/>
  <c r="D354" i="2"/>
  <c r="G352" i="2"/>
  <c r="H307" i="2"/>
  <c r="O239" i="2"/>
  <c r="L240" i="2"/>
  <c r="D285" i="3" l="1"/>
  <c r="E285" i="3" s="1"/>
  <c r="F285" i="3" s="1"/>
  <c r="L241" i="3"/>
  <c r="O240" i="3"/>
  <c r="G284" i="3"/>
  <c r="H284" i="3" s="1"/>
  <c r="E354" i="2"/>
  <c r="F354" i="2" s="1"/>
  <c r="H308" i="2"/>
  <c r="M240" i="2"/>
  <c r="N240" i="2"/>
  <c r="G285" i="3" l="1"/>
  <c r="H285" i="3" s="1"/>
  <c r="D286" i="3"/>
  <c r="M241" i="3"/>
  <c r="N241" i="3" s="1"/>
  <c r="D355" i="2"/>
  <c r="G354" i="2"/>
  <c r="O240" i="2"/>
  <c r="L241" i="2"/>
  <c r="L242" i="3" l="1"/>
  <c r="O241" i="3"/>
  <c r="E286" i="3"/>
  <c r="F286" i="3" s="1"/>
  <c r="E355" i="2"/>
  <c r="F355" i="2" s="1"/>
  <c r="G355" i="2"/>
  <c r="D356" i="2"/>
  <c r="H309" i="2"/>
  <c r="M241" i="2"/>
  <c r="N241" i="2" s="1"/>
  <c r="G286" i="3" l="1"/>
  <c r="H286" i="3" s="1"/>
  <c r="D287" i="3"/>
  <c r="M242" i="3"/>
  <c r="N242" i="3" s="1"/>
  <c r="E356" i="2"/>
  <c r="F356" i="2" s="1"/>
  <c r="H310" i="2"/>
  <c r="H311" i="2"/>
  <c r="O241" i="2"/>
  <c r="L242" i="2"/>
  <c r="L243" i="3" l="1"/>
  <c r="O242" i="3"/>
  <c r="E287" i="3"/>
  <c r="F287" i="3" s="1"/>
  <c r="D357" i="2"/>
  <c r="G356" i="2"/>
  <c r="H312" i="2"/>
  <c r="M242" i="2"/>
  <c r="N242" i="2"/>
  <c r="G287" i="3" l="1"/>
  <c r="H287" i="3" s="1"/>
  <c r="D288" i="3"/>
  <c r="M243" i="3"/>
  <c r="N243" i="3" s="1"/>
  <c r="E357" i="2"/>
  <c r="F357" i="2" s="1"/>
  <c r="G357" i="2"/>
  <c r="D358" i="2"/>
  <c r="O242" i="2"/>
  <c r="L243" i="2"/>
  <c r="L244" i="3" l="1"/>
  <c r="O243" i="3"/>
  <c r="E288" i="3"/>
  <c r="F288" i="3" s="1"/>
  <c r="E358" i="2"/>
  <c r="F358" i="2" s="1"/>
  <c r="D359" i="2"/>
  <c r="H313" i="2"/>
  <c r="M243" i="2"/>
  <c r="N243" i="2" s="1"/>
  <c r="D289" i="3" l="1"/>
  <c r="G288" i="3"/>
  <c r="H288" i="3" s="1"/>
  <c r="M244" i="3"/>
  <c r="N244" i="3" s="1"/>
  <c r="E359" i="2"/>
  <c r="F359" i="2" s="1"/>
  <c r="D360" i="2"/>
  <c r="G359" i="2"/>
  <c r="G358" i="2"/>
  <c r="L244" i="2"/>
  <c r="O243" i="2"/>
  <c r="L245" i="3" l="1"/>
  <c r="O244" i="3"/>
  <c r="E289" i="3"/>
  <c r="F289" i="3" s="1"/>
  <c r="E360" i="2"/>
  <c r="F360" i="2" s="1"/>
  <c r="H315" i="2"/>
  <c r="H314" i="2"/>
  <c r="M244" i="2"/>
  <c r="N244" i="2"/>
  <c r="G289" i="3" l="1"/>
  <c r="H289" i="3" s="1"/>
  <c r="D290" i="3"/>
  <c r="M245" i="3"/>
  <c r="N245" i="3" s="1"/>
  <c r="D361" i="2"/>
  <c r="G360" i="2"/>
  <c r="O244" i="2"/>
  <c r="L245" i="2"/>
  <c r="E290" i="3" l="1"/>
  <c r="F290" i="3" s="1"/>
  <c r="G290" i="3" s="1"/>
  <c r="H290" i="3" s="1"/>
  <c r="L246" i="3"/>
  <c r="O245" i="3"/>
  <c r="E361" i="2"/>
  <c r="F361" i="2" s="1"/>
  <c r="G361" i="2"/>
  <c r="D362" i="2"/>
  <c r="H316" i="2"/>
  <c r="M245" i="2"/>
  <c r="N245" i="2" s="1"/>
  <c r="D291" i="3" l="1"/>
  <c r="M246" i="3"/>
  <c r="N246" i="3" s="1"/>
  <c r="E291" i="3"/>
  <c r="F291" i="3" s="1"/>
  <c r="E362" i="2"/>
  <c r="F362" i="2" s="1"/>
  <c r="D363" i="2"/>
  <c r="O245" i="2"/>
  <c r="L246" i="2"/>
  <c r="O246" i="3" l="1"/>
  <c r="L247" i="3"/>
  <c r="G291" i="3"/>
  <c r="H291" i="3" s="1"/>
  <c r="D292" i="3"/>
  <c r="E363" i="2"/>
  <c r="F363" i="2" s="1"/>
  <c r="D364" i="2"/>
  <c r="G363" i="2"/>
  <c r="G362" i="2"/>
  <c r="H317" i="2"/>
  <c r="M246" i="2"/>
  <c r="N246" i="2"/>
  <c r="E292" i="3" l="1"/>
  <c r="F292" i="3" s="1"/>
  <c r="M247" i="3"/>
  <c r="N247" i="3" s="1"/>
  <c r="E364" i="2"/>
  <c r="F364" i="2" s="1"/>
  <c r="D365" i="2"/>
  <c r="O246" i="2"/>
  <c r="L247" i="2"/>
  <c r="G292" i="3" l="1"/>
  <c r="H292" i="3" s="1"/>
  <c r="D293" i="3"/>
  <c r="E293" i="3" s="1"/>
  <c r="F293" i="3" s="1"/>
  <c r="L248" i="3"/>
  <c r="O247" i="3"/>
  <c r="E365" i="2"/>
  <c r="F365" i="2" s="1"/>
  <c r="D366" i="2"/>
  <c r="G365" i="2"/>
  <c r="G364" i="2"/>
  <c r="H318" i="2"/>
  <c r="M247" i="2"/>
  <c r="N247" i="2" s="1"/>
  <c r="G293" i="3" l="1"/>
  <c r="H293" i="3" s="1"/>
  <c r="D294" i="3"/>
  <c r="M248" i="3"/>
  <c r="N248" i="3" s="1"/>
  <c r="E366" i="2"/>
  <c r="F366" i="2" s="1"/>
  <c r="O247" i="2"/>
  <c r="L248" i="2"/>
  <c r="E294" i="3" l="1"/>
  <c r="F294" i="3" s="1"/>
  <c r="G294" i="3" s="1"/>
  <c r="H294" i="3" s="1"/>
  <c r="D295" i="3"/>
  <c r="O248" i="3"/>
  <c r="L249" i="3"/>
  <c r="D367" i="2"/>
  <c r="G366" i="2"/>
  <c r="H319" i="2"/>
  <c r="M248" i="2"/>
  <c r="N248" i="2"/>
  <c r="M249" i="3" l="1"/>
  <c r="N249" i="3"/>
  <c r="E295" i="3"/>
  <c r="F295" i="3" s="1"/>
  <c r="E367" i="2"/>
  <c r="F367" i="2" s="1"/>
  <c r="G367" i="2"/>
  <c r="D368" i="2"/>
  <c r="H320" i="2"/>
  <c r="L249" i="2"/>
  <c r="O248" i="2"/>
  <c r="O249" i="3" l="1"/>
  <c r="L250" i="3"/>
  <c r="D296" i="3"/>
  <c r="G295" i="3"/>
  <c r="H295" i="3" s="1"/>
  <c r="E368" i="2"/>
  <c r="F368" i="2" s="1"/>
  <c r="H321" i="2"/>
  <c r="M249" i="2"/>
  <c r="N249" i="2" s="1"/>
  <c r="E296" i="3" l="1"/>
  <c r="F296" i="3" s="1"/>
  <c r="M250" i="3"/>
  <c r="N250" i="3" s="1"/>
  <c r="D369" i="2"/>
  <c r="G368" i="2"/>
  <c r="O249" i="2"/>
  <c r="L250" i="2"/>
  <c r="D297" i="3" l="1"/>
  <c r="L251" i="3"/>
  <c r="O250" i="3"/>
  <c r="E297" i="3"/>
  <c r="F297" i="3" s="1"/>
  <c r="G296" i="3"/>
  <c r="H296" i="3" s="1"/>
  <c r="E369" i="2"/>
  <c r="F369" i="2" s="1"/>
  <c r="G369" i="2"/>
  <c r="D370" i="2"/>
  <c r="H322" i="2"/>
  <c r="M250" i="2"/>
  <c r="N250" i="2"/>
  <c r="G297" i="3" l="1"/>
  <c r="H297" i="3" s="1"/>
  <c r="D298" i="3"/>
  <c r="M251" i="3"/>
  <c r="N251" i="3" s="1"/>
  <c r="E370" i="2"/>
  <c r="F370" i="2" s="1"/>
  <c r="L251" i="2"/>
  <c r="O250" i="2"/>
  <c r="L252" i="3" l="1"/>
  <c r="O251" i="3"/>
  <c r="E298" i="3"/>
  <c r="F298" i="3" s="1"/>
  <c r="D371" i="2"/>
  <c r="G370" i="2"/>
  <c r="H323" i="2"/>
  <c r="M251" i="2"/>
  <c r="N251" i="2" s="1"/>
  <c r="G298" i="3" l="1"/>
  <c r="H298" i="3" s="1"/>
  <c r="D299" i="3"/>
  <c r="M252" i="3"/>
  <c r="N252" i="3"/>
  <c r="E371" i="2"/>
  <c r="F371" i="2" s="1"/>
  <c r="D372" i="2"/>
  <c r="G371" i="2"/>
  <c r="L252" i="2"/>
  <c r="O251" i="2"/>
  <c r="E299" i="3" l="1"/>
  <c r="F299" i="3" s="1"/>
  <c r="L253" i="3"/>
  <c r="O252" i="3"/>
  <c r="E372" i="2"/>
  <c r="F372" i="2" s="1"/>
  <c r="H324" i="2"/>
  <c r="M252" i="2"/>
  <c r="N252" i="2"/>
  <c r="M253" i="3" l="1"/>
  <c r="N253" i="3"/>
  <c r="D300" i="3"/>
  <c r="G299" i="3"/>
  <c r="H299" i="3" s="1"/>
  <c r="G372" i="2"/>
  <c r="O252" i="2"/>
  <c r="L253" i="2"/>
  <c r="O253" i="3" l="1"/>
  <c r="L254" i="3"/>
  <c r="E300" i="3"/>
  <c r="F300" i="3" s="1"/>
  <c r="H325" i="2"/>
  <c r="M253" i="2"/>
  <c r="N253" i="2" s="1"/>
  <c r="D301" i="3" l="1"/>
  <c r="G300" i="3"/>
  <c r="H300" i="3" s="1"/>
  <c r="M254" i="3"/>
  <c r="N254" i="3" s="1"/>
  <c r="L254" i="2"/>
  <c r="O253" i="2"/>
  <c r="O254" i="3" l="1"/>
  <c r="L255" i="3"/>
  <c r="E301" i="3"/>
  <c r="F301" i="3" s="1"/>
  <c r="H326" i="2"/>
  <c r="M254" i="2"/>
  <c r="N254" i="2"/>
  <c r="G301" i="3" l="1"/>
  <c r="H301" i="3" s="1"/>
  <c r="D302" i="3"/>
  <c r="M255" i="3"/>
  <c r="N255" i="3" s="1"/>
  <c r="L255" i="2"/>
  <c r="O254" i="2"/>
  <c r="L256" i="3" l="1"/>
  <c r="O255" i="3"/>
  <c r="E302" i="3"/>
  <c r="F302" i="3" s="1"/>
  <c r="G302" i="3" s="1"/>
  <c r="H302" i="3" s="1"/>
  <c r="H327" i="2"/>
  <c r="M255" i="2"/>
  <c r="N255" i="2"/>
  <c r="D303" i="3" l="1"/>
  <c r="E303" i="3"/>
  <c r="F303" i="3" s="1"/>
  <c r="M256" i="3"/>
  <c r="N256" i="3" s="1"/>
  <c r="L256" i="2"/>
  <c r="O255" i="2"/>
  <c r="L257" i="3" l="1"/>
  <c r="O256" i="3"/>
  <c r="D304" i="3"/>
  <c r="G303" i="3"/>
  <c r="H303" i="3" s="1"/>
  <c r="H328" i="2"/>
  <c r="M256" i="2"/>
  <c r="N256" i="2" s="1"/>
  <c r="E304" i="3" l="1"/>
  <c r="F304" i="3" s="1"/>
  <c r="M257" i="3"/>
  <c r="N257" i="3" s="1"/>
  <c r="L257" i="2"/>
  <c r="O256" i="2"/>
  <c r="D305" i="3" l="1"/>
  <c r="L258" i="3"/>
  <c r="O257" i="3"/>
  <c r="E305" i="3"/>
  <c r="F305" i="3" s="1"/>
  <c r="G304" i="3"/>
  <c r="H304" i="3" s="1"/>
  <c r="H329" i="2"/>
  <c r="M257" i="2"/>
  <c r="N257" i="2" s="1"/>
  <c r="G305" i="3" l="1"/>
  <c r="H305" i="3" s="1"/>
  <c r="D306" i="3"/>
  <c r="M258" i="3"/>
  <c r="N258" i="3" s="1"/>
  <c r="L258" i="2"/>
  <c r="O257" i="2"/>
  <c r="E306" i="3" l="1"/>
  <c r="F306" i="3" s="1"/>
  <c r="L259" i="3"/>
  <c r="O258" i="3"/>
  <c r="H330" i="2"/>
  <c r="M258" i="2"/>
  <c r="N258" i="2"/>
  <c r="G306" i="3" l="1"/>
  <c r="H306" i="3" s="1"/>
  <c r="M259" i="3"/>
  <c r="N259" i="3" s="1"/>
  <c r="D307" i="3"/>
  <c r="L259" i="2"/>
  <c r="O258" i="2"/>
  <c r="O259" i="3" l="1"/>
  <c r="L260" i="3"/>
  <c r="E307" i="3"/>
  <c r="F307" i="3" s="1"/>
  <c r="H331" i="2"/>
  <c r="M259" i="2"/>
  <c r="N259" i="2" s="1"/>
  <c r="D308" i="3" l="1"/>
  <c r="G307" i="3"/>
  <c r="H307" i="3" s="1"/>
  <c r="M260" i="3"/>
  <c r="N260" i="3" s="1"/>
  <c r="H332" i="2"/>
  <c r="L260" i="2"/>
  <c r="O259" i="2"/>
  <c r="L261" i="3" l="1"/>
  <c r="O260" i="3"/>
  <c r="E308" i="3"/>
  <c r="F308" i="3" s="1"/>
  <c r="M260" i="2"/>
  <c r="N260" i="2" s="1"/>
  <c r="D309" i="3" l="1"/>
  <c r="E309" i="3" s="1"/>
  <c r="F309" i="3" s="1"/>
  <c r="G308" i="3"/>
  <c r="H308" i="3" s="1"/>
  <c r="M261" i="3"/>
  <c r="N261" i="3" s="1"/>
  <c r="H333" i="2"/>
  <c r="L261" i="2"/>
  <c r="O260" i="2"/>
  <c r="L262" i="3" l="1"/>
  <c r="O261" i="3"/>
  <c r="G309" i="3"/>
  <c r="H309" i="3" s="1"/>
  <c r="D310" i="3"/>
  <c r="M261" i="2"/>
  <c r="N261" i="2" s="1"/>
  <c r="E310" i="3" l="1"/>
  <c r="F310" i="3" s="1"/>
  <c r="G310" i="3" s="1"/>
  <c r="H310" i="3" s="1"/>
  <c r="D311" i="3"/>
  <c r="M262" i="3"/>
  <c r="N262" i="3" s="1"/>
  <c r="H334" i="2"/>
  <c r="L262" i="2"/>
  <c r="O261" i="2"/>
  <c r="O262" i="3" l="1"/>
  <c r="L263" i="3"/>
  <c r="E311" i="3"/>
  <c r="F311" i="3" s="1"/>
  <c r="M262" i="2"/>
  <c r="N262" i="2" s="1"/>
  <c r="M263" i="3" l="1"/>
  <c r="N263" i="3" s="1"/>
  <c r="D312" i="3"/>
  <c r="G311" i="3"/>
  <c r="H311" i="3" s="1"/>
  <c r="H335" i="2"/>
  <c r="L263" i="2"/>
  <c r="O262" i="2"/>
  <c r="L264" i="3" l="1"/>
  <c r="O263" i="3"/>
  <c r="E312" i="3"/>
  <c r="F312" i="3" s="1"/>
  <c r="M263" i="2"/>
  <c r="N263" i="2" s="1"/>
  <c r="D313" i="3" l="1"/>
  <c r="G312" i="3"/>
  <c r="H312" i="3" s="1"/>
  <c r="M264" i="3"/>
  <c r="N264" i="3" s="1"/>
  <c r="H336" i="2"/>
  <c r="L264" i="2"/>
  <c r="O263" i="2"/>
  <c r="L265" i="3" l="1"/>
  <c r="O264" i="3"/>
  <c r="E313" i="3"/>
  <c r="F313" i="3" s="1"/>
  <c r="M264" i="2"/>
  <c r="N264" i="2"/>
  <c r="G313" i="3" l="1"/>
  <c r="H313" i="3" s="1"/>
  <c r="D314" i="3"/>
  <c r="M265" i="3"/>
  <c r="N265" i="3" s="1"/>
  <c r="H337" i="2"/>
  <c r="L265" i="2"/>
  <c r="O264" i="2"/>
  <c r="L266" i="3" l="1"/>
  <c r="O265" i="3"/>
  <c r="E314" i="3"/>
  <c r="F314" i="3" s="1"/>
  <c r="M265" i="2"/>
  <c r="N265" i="2" s="1"/>
  <c r="G314" i="3" l="1"/>
  <c r="H314" i="3" s="1"/>
  <c r="D315" i="3"/>
  <c r="M266" i="3"/>
  <c r="N266" i="3" s="1"/>
  <c r="H338" i="2"/>
  <c r="L266" i="2"/>
  <c r="O265" i="2"/>
  <c r="L267" i="3" l="1"/>
  <c r="O266" i="3"/>
  <c r="E315" i="3"/>
  <c r="F315" i="3" s="1"/>
  <c r="M266" i="2"/>
  <c r="N266" i="2"/>
  <c r="D316" i="3" l="1"/>
  <c r="E316" i="3"/>
  <c r="F316" i="3" s="1"/>
  <c r="G315" i="3"/>
  <c r="H315" i="3" s="1"/>
  <c r="M267" i="3"/>
  <c r="N267" i="3" s="1"/>
  <c r="H339" i="2"/>
  <c r="L267" i="2"/>
  <c r="O266" i="2"/>
  <c r="D317" i="3" l="1"/>
  <c r="L268" i="3"/>
  <c r="O267" i="3"/>
  <c r="E317" i="3"/>
  <c r="F317" i="3" s="1"/>
  <c r="G316" i="3"/>
  <c r="H316" i="3" s="1"/>
  <c r="H340" i="2"/>
  <c r="M267" i="2"/>
  <c r="N267" i="2"/>
  <c r="D318" i="3" l="1"/>
  <c r="G317" i="3"/>
  <c r="H317" i="3" s="1"/>
  <c r="E318" i="3"/>
  <c r="F318" i="3" s="1"/>
  <c r="M268" i="3"/>
  <c r="N268" i="3" s="1"/>
  <c r="L268" i="2"/>
  <c r="O267" i="2"/>
  <c r="L269" i="3" l="1"/>
  <c r="O268" i="3"/>
  <c r="G318" i="3"/>
  <c r="H318" i="3" s="1"/>
  <c r="D319" i="3"/>
  <c r="H341" i="2"/>
  <c r="M268" i="2"/>
  <c r="N268" i="2"/>
  <c r="E319" i="3" l="1"/>
  <c r="F319" i="3" s="1"/>
  <c r="M269" i="3"/>
  <c r="N269" i="3" s="1"/>
  <c r="L269" i="2"/>
  <c r="O268" i="2"/>
  <c r="O269" i="3" l="1"/>
  <c r="L270" i="3"/>
  <c r="G319" i="3"/>
  <c r="H319" i="3" s="1"/>
  <c r="D320" i="3"/>
  <c r="H342" i="2"/>
  <c r="M269" i="2"/>
  <c r="N269" i="2" s="1"/>
  <c r="E320" i="3" l="1"/>
  <c r="F320" i="3" s="1"/>
  <c r="M270" i="3"/>
  <c r="N270" i="3" s="1"/>
  <c r="L270" i="2"/>
  <c r="O269" i="2"/>
  <c r="O270" i="3" l="1"/>
  <c r="L271" i="3"/>
  <c r="D321" i="3"/>
  <c r="G320" i="3"/>
  <c r="H320" i="3" s="1"/>
  <c r="H343" i="2"/>
  <c r="M270" i="2"/>
  <c r="N270" i="2"/>
  <c r="E321" i="3" l="1"/>
  <c r="F321" i="3" s="1"/>
  <c r="D322" i="3"/>
  <c r="M271" i="3"/>
  <c r="N271" i="3" s="1"/>
  <c r="H344" i="2"/>
  <c r="L271" i="2"/>
  <c r="O270" i="2"/>
  <c r="O271" i="3" l="1"/>
  <c r="L272" i="3"/>
  <c r="E322" i="3"/>
  <c r="F322" i="3" s="1"/>
  <c r="G322" i="3" s="1"/>
  <c r="H322" i="3" s="1"/>
  <c r="D323" i="3"/>
  <c r="G321" i="3"/>
  <c r="H321" i="3" s="1"/>
  <c r="H345" i="2"/>
  <c r="M271" i="2"/>
  <c r="N271" i="2"/>
  <c r="E323" i="3" l="1"/>
  <c r="F323" i="3" s="1"/>
  <c r="D324" i="3"/>
  <c r="M272" i="3"/>
  <c r="N272" i="3" s="1"/>
  <c r="O271" i="2"/>
  <c r="L272" i="2"/>
  <c r="G323" i="3" l="1"/>
  <c r="H323" i="3" s="1"/>
  <c r="L273" i="3"/>
  <c r="O272" i="3"/>
  <c r="E324" i="3"/>
  <c r="F324" i="3" s="1"/>
  <c r="H347" i="2"/>
  <c r="H346" i="2"/>
  <c r="M272" i="2"/>
  <c r="N272" i="2"/>
  <c r="D325" i="3" l="1"/>
  <c r="G324" i="3"/>
  <c r="H324" i="3" s="1"/>
  <c r="M273" i="3"/>
  <c r="N273" i="3" s="1"/>
  <c r="L273" i="2"/>
  <c r="O272" i="2"/>
  <c r="L274" i="3" l="1"/>
  <c r="O273" i="3"/>
  <c r="E325" i="3"/>
  <c r="F325" i="3" s="1"/>
  <c r="D326" i="3"/>
  <c r="H348" i="2"/>
  <c r="M273" i="2"/>
  <c r="N273" i="2" s="1"/>
  <c r="G325" i="3" l="1"/>
  <c r="H325" i="3" s="1"/>
  <c r="E326" i="3"/>
  <c r="F326" i="3" s="1"/>
  <c r="M274" i="3"/>
  <c r="N274" i="3" s="1"/>
  <c r="L274" i="2"/>
  <c r="O273" i="2"/>
  <c r="O274" i="3" l="1"/>
  <c r="L275" i="3"/>
  <c r="G326" i="3"/>
  <c r="H326" i="3" s="1"/>
  <c r="D327" i="3"/>
  <c r="H349" i="2"/>
  <c r="M274" i="2"/>
  <c r="N274" i="2" s="1"/>
  <c r="E327" i="3" l="1"/>
  <c r="F327" i="3" s="1"/>
  <c r="M275" i="3"/>
  <c r="N275" i="3" s="1"/>
  <c r="O274" i="2"/>
  <c r="L275" i="2"/>
  <c r="O275" i="3" l="1"/>
  <c r="L276" i="3"/>
  <c r="G327" i="3"/>
  <c r="H327" i="3" s="1"/>
  <c r="D328" i="3"/>
  <c r="H350" i="2"/>
  <c r="M275" i="2"/>
  <c r="N275" i="2" s="1"/>
  <c r="E328" i="3" l="1"/>
  <c r="F328" i="3" s="1"/>
  <c r="M276" i="3"/>
  <c r="N276" i="3" s="1"/>
  <c r="H351" i="2"/>
  <c r="L276" i="2"/>
  <c r="O275" i="2"/>
  <c r="L277" i="3" l="1"/>
  <c r="O276" i="3"/>
  <c r="D329" i="3"/>
  <c r="G328" i="3"/>
  <c r="H328" i="3" s="1"/>
  <c r="M276" i="2"/>
  <c r="N276" i="2" s="1"/>
  <c r="E329" i="3" l="1"/>
  <c r="F329" i="3" s="1"/>
  <c r="M277" i="3"/>
  <c r="N277" i="3" s="1"/>
  <c r="H352" i="2"/>
  <c r="L277" i="2"/>
  <c r="O276" i="2"/>
  <c r="D330" i="3" l="1"/>
  <c r="O277" i="3"/>
  <c r="L278" i="3"/>
  <c r="E330" i="3"/>
  <c r="F330" i="3" s="1"/>
  <c r="G330" i="3" s="1"/>
  <c r="H330" i="3" s="1"/>
  <c r="G329" i="3"/>
  <c r="H329" i="3" s="1"/>
  <c r="H353" i="2"/>
  <c r="M277" i="2"/>
  <c r="N277" i="2" s="1"/>
  <c r="D331" i="3" l="1"/>
  <c r="E331" i="3"/>
  <c r="F331" i="3" s="1"/>
  <c r="G331" i="3"/>
  <c r="H331" i="3" s="1"/>
  <c r="D332" i="3"/>
  <c r="M278" i="3"/>
  <c r="N278" i="3" s="1"/>
  <c r="L278" i="2"/>
  <c r="O277" i="2"/>
  <c r="O278" i="3" l="1"/>
  <c r="L279" i="3"/>
  <c r="E332" i="3"/>
  <c r="F332" i="3" s="1"/>
  <c r="H354" i="2"/>
  <c r="M278" i="2"/>
  <c r="N278" i="2"/>
  <c r="D333" i="3" l="1"/>
  <c r="G332" i="3"/>
  <c r="H332" i="3" s="1"/>
  <c r="M279" i="3"/>
  <c r="N279" i="3" s="1"/>
  <c r="H355" i="2"/>
  <c r="L279" i="2"/>
  <c r="O278" i="2"/>
  <c r="O279" i="3" l="1"/>
  <c r="L280" i="3"/>
  <c r="E333" i="3"/>
  <c r="F333" i="3" s="1"/>
  <c r="G333" i="3" s="1"/>
  <c r="H333" i="3" s="1"/>
  <c r="D334" i="3"/>
  <c r="M279" i="2"/>
  <c r="N279" i="2" s="1"/>
  <c r="E334" i="3" l="1"/>
  <c r="F334" i="3" s="1"/>
  <c r="M280" i="3"/>
  <c r="N280" i="3" s="1"/>
  <c r="L280" i="2"/>
  <c r="O279" i="2"/>
  <c r="L281" i="3" l="1"/>
  <c r="O280" i="3"/>
  <c r="G334" i="3"/>
  <c r="H334" i="3" s="1"/>
  <c r="D335" i="3"/>
  <c r="H356" i="2"/>
  <c r="M280" i="2"/>
  <c r="N280" i="2"/>
  <c r="E335" i="3" l="1"/>
  <c r="F335" i="3" s="1"/>
  <c r="M281" i="3"/>
  <c r="N281" i="3" s="1"/>
  <c r="H357" i="2"/>
  <c r="L281" i="2"/>
  <c r="O280" i="2"/>
  <c r="L282" i="3" l="1"/>
  <c r="O281" i="3"/>
  <c r="G335" i="3"/>
  <c r="H335" i="3" s="1"/>
  <c r="D336" i="3"/>
  <c r="M281" i="2"/>
  <c r="N281" i="2"/>
  <c r="E336" i="3" l="1"/>
  <c r="F336" i="3" s="1"/>
  <c r="D337" i="3"/>
  <c r="M282" i="3"/>
  <c r="N282" i="3" s="1"/>
  <c r="H358" i="2"/>
  <c r="L282" i="2"/>
  <c r="O281" i="2"/>
  <c r="E337" i="3" l="1"/>
  <c r="F337" i="3" s="1"/>
  <c r="D338" i="3"/>
  <c r="O282" i="3"/>
  <c r="L283" i="3"/>
  <c r="G336" i="3"/>
  <c r="H336" i="3" s="1"/>
  <c r="M282" i="2"/>
  <c r="N282" i="2"/>
  <c r="E338" i="3" l="1"/>
  <c r="F338" i="3" s="1"/>
  <c r="G338" i="3" s="1"/>
  <c r="H338" i="3" s="1"/>
  <c r="D339" i="3"/>
  <c r="M283" i="3"/>
  <c r="N283" i="3" s="1"/>
  <c r="G337" i="3"/>
  <c r="H337" i="3" s="1"/>
  <c r="H359" i="2"/>
  <c r="L283" i="2"/>
  <c r="O282" i="2"/>
  <c r="L284" i="3" l="1"/>
  <c r="O283" i="3"/>
  <c r="E339" i="3"/>
  <c r="F339" i="3" s="1"/>
  <c r="G339" i="3" s="1"/>
  <c r="H339" i="3" s="1"/>
  <c r="D340" i="3"/>
  <c r="M283" i="2"/>
  <c r="N283" i="2" s="1"/>
  <c r="E340" i="3" l="1"/>
  <c r="F340" i="3" s="1"/>
  <c r="D341" i="3"/>
  <c r="M284" i="3"/>
  <c r="N284" i="3" s="1"/>
  <c r="H360" i="2"/>
  <c r="L284" i="2"/>
  <c r="O283" i="2"/>
  <c r="O284" i="3" l="1"/>
  <c r="L285" i="3"/>
  <c r="E341" i="3"/>
  <c r="F341" i="3" s="1"/>
  <c r="G341" i="3" s="1"/>
  <c r="H341" i="3" s="1"/>
  <c r="G340" i="3"/>
  <c r="H340" i="3" s="1"/>
  <c r="H361" i="2"/>
  <c r="M284" i="2"/>
  <c r="N284" i="2"/>
  <c r="D342" i="3" l="1"/>
  <c r="E342" i="3" s="1"/>
  <c r="F342" i="3" s="1"/>
  <c r="M285" i="3"/>
  <c r="N285" i="3" s="1"/>
  <c r="L285" i="2"/>
  <c r="O284" i="2"/>
  <c r="O285" i="3" l="1"/>
  <c r="L286" i="3"/>
  <c r="G342" i="3"/>
  <c r="H342" i="3" s="1"/>
  <c r="D343" i="3"/>
  <c r="H362" i="2"/>
  <c r="M285" i="2"/>
  <c r="N285" i="2" s="1"/>
  <c r="E343" i="3" l="1"/>
  <c r="F343" i="3" s="1"/>
  <c r="G343" i="3"/>
  <c r="H343" i="3" s="1"/>
  <c r="M286" i="3"/>
  <c r="N286" i="3" s="1"/>
  <c r="L286" i="2"/>
  <c r="O285" i="2"/>
  <c r="L287" i="3" l="1"/>
  <c r="O286" i="3"/>
  <c r="D344" i="3"/>
  <c r="H363" i="2"/>
  <c r="M286" i="2"/>
  <c r="N286" i="2"/>
  <c r="E344" i="3" l="1"/>
  <c r="F344" i="3" s="1"/>
  <c r="D345" i="3"/>
  <c r="M287" i="3"/>
  <c r="N287" i="3" s="1"/>
  <c r="H364" i="2"/>
  <c r="L287" i="2"/>
  <c r="O286" i="2"/>
  <c r="E345" i="3" l="1"/>
  <c r="F345" i="3" s="1"/>
  <c r="L288" i="3"/>
  <c r="O287" i="3"/>
  <c r="G344" i="3"/>
  <c r="H344" i="3" s="1"/>
  <c r="H365" i="2"/>
  <c r="M287" i="2"/>
  <c r="N287" i="2" s="1"/>
  <c r="M288" i="3" l="1"/>
  <c r="N288" i="3" s="1"/>
  <c r="G345" i="3"/>
  <c r="H345" i="3" s="1"/>
  <c r="D346" i="3"/>
  <c r="O287" i="2"/>
  <c r="L288" i="2"/>
  <c r="L289" i="3" l="1"/>
  <c r="O288" i="3"/>
  <c r="E346" i="3"/>
  <c r="F346" i="3" s="1"/>
  <c r="G346" i="3" s="1"/>
  <c r="H346" i="3" s="1"/>
  <c r="D347" i="3"/>
  <c r="H366" i="2"/>
  <c r="M288" i="2"/>
  <c r="N288" i="2"/>
  <c r="E347" i="3" l="1"/>
  <c r="F347" i="3" s="1"/>
  <c r="D348" i="3"/>
  <c r="M289" i="3"/>
  <c r="N289" i="3" s="1"/>
  <c r="H367" i="2"/>
  <c r="L289" i="2"/>
  <c r="O288" i="2"/>
  <c r="L290" i="3" l="1"/>
  <c r="O289" i="3"/>
  <c r="E348" i="3"/>
  <c r="F348" i="3" s="1"/>
  <c r="G348" i="3" s="1"/>
  <c r="H348" i="3" s="1"/>
  <c r="D349" i="3"/>
  <c r="G347" i="3"/>
  <c r="H347" i="3" s="1"/>
  <c r="M289" i="2"/>
  <c r="N289" i="2" s="1"/>
  <c r="E349" i="3" l="1"/>
  <c r="F349" i="3" s="1"/>
  <c r="G349" i="3" s="1"/>
  <c r="H349" i="3" s="1"/>
  <c r="D350" i="3"/>
  <c r="M290" i="3"/>
  <c r="N290" i="3" s="1"/>
  <c r="H368" i="2"/>
  <c r="L290" i="2"/>
  <c r="O289" i="2"/>
  <c r="O290" i="3" l="1"/>
  <c r="L291" i="3"/>
  <c r="E350" i="3"/>
  <c r="F350" i="3" s="1"/>
  <c r="H369" i="2"/>
  <c r="M290" i="2"/>
  <c r="N290" i="2"/>
  <c r="D351" i="3" l="1"/>
  <c r="G350" i="3"/>
  <c r="H350" i="3" s="1"/>
  <c r="M291" i="3"/>
  <c r="N291" i="3" s="1"/>
  <c r="H370" i="2"/>
  <c r="L291" i="2"/>
  <c r="O290" i="2"/>
  <c r="L292" i="3" l="1"/>
  <c r="O291" i="3"/>
  <c r="E351" i="3"/>
  <c r="F351" i="3" s="1"/>
  <c r="M291" i="2"/>
  <c r="N291" i="2" s="1"/>
  <c r="D352" i="3" l="1"/>
  <c r="G351" i="3"/>
  <c r="H351" i="3" s="1"/>
  <c r="M292" i="3"/>
  <c r="N292" i="3" s="1"/>
  <c r="H371" i="2"/>
  <c r="L292" i="2"/>
  <c r="O291" i="2"/>
  <c r="L293" i="3" l="1"/>
  <c r="O292" i="3"/>
  <c r="E352" i="3"/>
  <c r="F352" i="3" s="1"/>
  <c r="H372" i="2"/>
  <c r="D3" i="2"/>
  <c r="G1" i="2" s="1"/>
  <c r="F2" i="2"/>
  <c r="M292" i="2"/>
  <c r="N292" i="2"/>
  <c r="G352" i="3" l="1"/>
  <c r="H352" i="3" s="1"/>
  <c r="D353" i="3"/>
  <c r="M293" i="3"/>
  <c r="N293" i="3" s="1"/>
  <c r="L293" i="2"/>
  <c r="O292" i="2"/>
  <c r="O293" i="3" l="1"/>
  <c r="L294" i="3"/>
  <c r="E353" i="3"/>
  <c r="F353" i="3" s="1"/>
  <c r="G353" i="3"/>
  <c r="H353" i="3" s="1"/>
  <c r="M293" i="2"/>
  <c r="N293" i="2" s="1"/>
  <c r="D354" i="3" l="1"/>
  <c r="E354" i="3"/>
  <c r="F354" i="3" s="1"/>
  <c r="D355" i="3"/>
  <c r="M294" i="3"/>
  <c r="N294" i="3" s="1"/>
  <c r="L294" i="2"/>
  <c r="O293" i="2"/>
  <c r="L295" i="3" l="1"/>
  <c r="O294" i="3"/>
  <c r="E355" i="3"/>
  <c r="F355" i="3" s="1"/>
  <c r="G354" i="3"/>
  <c r="H354" i="3" s="1"/>
  <c r="M294" i="2"/>
  <c r="N294" i="2"/>
  <c r="G355" i="3" l="1"/>
  <c r="H355" i="3" s="1"/>
  <c r="D356" i="3"/>
  <c r="M295" i="3"/>
  <c r="N295" i="3" s="1"/>
  <c r="L295" i="2"/>
  <c r="O294" i="2"/>
  <c r="L296" i="3" l="1"/>
  <c r="O295" i="3"/>
  <c r="E356" i="3"/>
  <c r="F356" i="3" s="1"/>
  <c r="G356" i="3" s="1"/>
  <c r="H356" i="3" s="1"/>
  <c r="D357" i="3"/>
  <c r="M295" i="2"/>
  <c r="N295" i="2" s="1"/>
  <c r="E357" i="3" l="1"/>
  <c r="F357" i="3" s="1"/>
  <c r="M296" i="3"/>
  <c r="N296" i="3" s="1"/>
  <c r="L296" i="2"/>
  <c r="O295" i="2"/>
  <c r="L297" i="3" l="1"/>
  <c r="O296" i="3"/>
  <c r="G357" i="3"/>
  <c r="H357" i="3" s="1"/>
  <c r="D358" i="3"/>
  <c r="M296" i="2"/>
  <c r="N296" i="2"/>
  <c r="E358" i="3" l="1"/>
  <c r="F358" i="3" s="1"/>
  <c r="M297" i="3"/>
  <c r="N297" i="3"/>
  <c r="L297" i="2"/>
  <c r="O296" i="2"/>
  <c r="O297" i="3" l="1"/>
  <c r="L298" i="3"/>
  <c r="G358" i="3"/>
  <c r="H358" i="3" s="1"/>
  <c r="D359" i="3"/>
  <c r="M297" i="2"/>
  <c r="N297" i="2" s="1"/>
  <c r="E359" i="3" l="1"/>
  <c r="F359" i="3" s="1"/>
  <c r="M298" i="3"/>
  <c r="N298" i="3" s="1"/>
  <c r="L298" i="2"/>
  <c r="O297" i="2"/>
  <c r="D360" i="3" l="1"/>
  <c r="L299" i="3"/>
  <c r="O298" i="3"/>
  <c r="E360" i="3"/>
  <c r="F360" i="3" s="1"/>
  <c r="G359" i="3"/>
  <c r="H359" i="3" s="1"/>
  <c r="M298" i="2"/>
  <c r="N298" i="2" s="1"/>
  <c r="G360" i="3" l="1"/>
  <c r="H360" i="3" s="1"/>
  <c r="D361" i="3"/>
  <c r="M299" i="3"/>
  <c r="N299" i="3" s="1"/>
  <c r="L299" i="2"/>
  <c r="O298" i="2"/>
  <c r="E361" i="3" l="1"/>
  <c r="F361" i="3" s="1"/>
  <c r="G361" i="3" s="1"/>
  <c r="H361" i="3" s="1"/>
  <c r="D362" i="3"/>
  <c r="L300" i="3"/>
  <c r="O299" i="3"/>
  <c r="M299" i="2"/>
  <c r="N299" i="2"/>
  <c r="M300" i="3" l="1"/>
  <c r="N300" i="3" s="1"/>
  <c r="E362" i="3"/>
  <c r="F362" i="3" s="1"/>
  <c r="L300" i="2"/>
  <c r="O299" i="2"/>
  <c r="L301" i="3" l="1"/>
  <c r="O300" i="3"/>
  <c r="D363" i="3"/>
  <c r="G362" i="3"/>
  <c r="H362" i="3" s="1"/>
  <c r="M300" i="2"/>
  <c r="N300" i="2" s="1"/>
  <c r="E363" i="3" l="1"/>
  <c r="F363" i="3" s="1"/>
  <c r="M301" i="3"/>
  <c r="N301" i="3" s="1"/>
  <c r="L301" i="2"/>
  <c r="O300" i="2"/>
  <c r="O301" i="3" l="1"/>
  <c r="L302" i="3"/>
  <c r="G363" i="3"/>
  <c r="H363" i="3" s="1"/>
  <c r="D364" i="3"/>
  <c r="M301" i="2"/>
  <c r="N301" i="2" s="1"/>
  <c r="E364" i="3" l="1"/>
  <c r="F364" i="3" s="1"/>
  <c r="D365" i="3"/>
  <c r="G364" i="3"/>
  <c r="H364" i="3" s="1"/>
  <c r="M302" i="3"/>
  <c r="N302" i="3" s="1"/>
  <c r="O301" i="2"/>
  <c r="L302" i="2"/>
  <c r="L303" i="3" l="1"/>
  <c r="O302" i="3"/>
  <c r="E365" i="3"/>
  <c r="F365" i="3" s="1"/>
  <c r="M302" i="2"/>
  <c r="N302" i="2" s="1"/>
  <c r="G365" i="3" l="1"/>
  <c r="H365" i="3" s="1"/>
  <c r="D366" i="3"/>
  <c r="M303" i="3"/>
  <c r="N303" i="3" s="1"/>
  <c r="O302" i="2"/>
  <c r="L303" i="2"/>
  <c r="L304" i="3" l="1"/>
  <c r="O303" i="3"/>
  <c r="E366" i="3"/>
  <c r="F366" i="3" s="1"/>
  <c r="M303" i="2"/>
  <c r="N303" i="2" s="1"/>
  <c r="G366" i="3" l="1"/>
  <c r="H366" i="3" s="1"/>
  <c r="D367" i="3"/>
  <c r="M304" i="3"/>
  <c r="N304" i="3" s="1"/>
  <c r="O303" i="2"/>
  <c r="L304" i="2"/>
  <c r="L305" i="3" l="1"/>
  <c r="O304" i="3"/>
  <c r="E367" i="3"/>
  <c r="F367" i="3" s="1"/>
  <c r="M304" i="2"/>
  <c r="N304" i="2"/>
  <c r="D368" i="3" l="1"/>
  <c r="G367" i="3"/>
  <c r="H367" i="3" s="1"/>
  <c r="M305" i="3"/>
  <c r="N305" i="3" s="1"/>
  <c r="O304" i="2"/>
  <c r="L305" i="2"/>
  <c r="O305" i="3" l="1"/>
  <c r="L306" i="3"/>
  <c r="E368" i="3"/>
  <c r="F368" i="3" s="1"/>
  <c r="M305" i="2"/>
  <c r="N305" i="2" s="1"/>
  <c r="G368" i="3" l="1"/>
  <c r="H368" i="3" s="1"/>
  <c r="D369" i="3"/>
  <c r="M306" i="3"/>
  <c r="N306" i="3" s="1"/>
  <c r="O305" i="2"/>
  <c r="L306" i="2"/>
  <c r="L307" i="3" l="1"/>
  <c r="O306" i="3"/>
  <c r="E369" i="3"/>
  <c r="F369" i="3" s="1"/>
  <c r="G369" i="3" s="1"/>
  <c r="H369" i="3" s="1"/>
  <c r="M306" i="2"/>
  <c r="N306" i="2" s="1"/>
  <c r="D370" i="3" l="1"/>
  <c r="M307" i="3"/>
  <c r="N307" i="3"/>
  <c r="O306" i="2"/>
  <c r="L307" i="2"/>
  <c r="L308" i="3" l="1"/>
  <c r="O307" i="3"/>
  <c r="E370" i="3"/>
  <c r="F370" i="3" s="1"/>
  <c r="D371" i="3"/>
  <c r="M307" i="2"/>
  <c r="N307" i="2" s="1"/>
  <c r="E371" i="3" l="1"/>
  <c r="F371" i="3" s="1"/>
  <c r="G370" i="3"/>
  <c r="H370" i="3" s="1"/>
  <c r="M308" i="3"/>
  <c r="N308" i="3" s="1"/>
  <c r="O307" i="2"/>
  <c r="L308" i="2"/>
  <c r="L309" i="3" l="1"/>
  <c r="O308" i="3"/>
  <c r="G371" i="3"/>
  <c r="H371" i="3" s="1"/>
  <c r="D372" i="3"/>
  <c r="M308" i="2"/>
  <c r="N308" i="2"/>
  <c r="E372" i="3" l="1"/>
  <c r="F372" i="3" s="1"/>
  <c r="G372" i="3" s="1"/>
  <c r="M309" i="3"/>
  <c r="N309" i="3" s="1"/>
  <c r="O308" i="2"/>
  <c r="L309" i="2"/>
  <c r="H372" i="3" l="1"/>
  <c r="D3" i="3"/>
  <c r="G1" i="3" s="1"/>
  <c r="F2" i="3"/>
  <c r="O309" i="3"/>
  <c r="L310" i="3"/>
  <c r="M309" i="2"/>
  <c r="N309" i="2" s="1"/>
  <c r="M310" i="3" l="1"/>
  <c r="N310" i="3" s="1"/>
  <c r="O309" i="2"/>
  <c r="L310" i="2"/>
  <c r="L311" i="3" l="1"/>
  <c r="O310" i="3"/>
  <c r="M310" i="2"/>
  <c r="N310" i="2" s="1"/>
  <c r="M311" i="3" l="1"/>
  <c r="N311" i="3"/>
  <c r="O310" i="2"/>
  <c r="L311" i="2"/>
  <c r="L312" i="3" l="1"/>
  <c r="O311" i="3"/>
  <c r="M311" i="2"/>
  <c r="N311" i="2" s="1"/>
  <c r="M312" i="3" l="1"/>
  <c r="N312" i="3" s="1"/>
  <c r="O311" i="2"/>
  <c r="L312" i="2"/>
  <c r="L313" i="3" l="1"/>
  <c r="O312" i="3"/>
  <c r="M312" i="2"/>
  <c r="N312" i="2"/>
  <c r="M313" i="3" l="1"/>
  <c r="N313" i="3"/>
  <c r="O312" i="2"/>
  <c r="L313" i="2"/>
  <c r="O313" i="3" l="1"/>
  <c r="L314" i="3"/>
  <c r="M313" i="2"/>
  <c r="N313" i="2" s="1"/>
  <c r="M314" i="3" l="1"/>
  <c r="N314" i="3" s="1"/>
  <c r="O313" i="2"/>
  <c r="L314" i="2"/>
  <c r="L315" i="3" l="1"/>
  <c r="O314" i="3"/>
  <c r="M314" i="2"/>
  <c r="N314" i="2" s="1"/>
  <c r="M315" i="3" l="1"/>
  <c r="N315" i="3"/>
  <c r="O314" i="2"/>
  <c r="L315" i="2"/>
  <c r="L316" i="3" l="1"/>
  <c r="O315" i="3"/>
  <c r="M315" i="2"/>
  <c r="N315" i="2" s="1"/>
  <c r="M316" i="3" l="1"/>
  <c r="N316" i="3" s="1"/>
  <c r="O315" i="2"/>
  <c r="L316" i="2"/>
  <c r="L317" i="3" l="1"/>
  <c r="O316" i="3"/>
  <c r="M316" i="2"/>
  <c r="N316" i="2"/>
  <c r="M317" i="3" l="1"/>
  <c r="N317" i="3" s="1"/>
  <c r="O316" i="2"/>
  <c r="L317" i="2"/>
  <c r="O317" i="3" l="1"/>
  <c r="L318" i="3"/>
  <c r="M317" i="2"/>
  <c r="N317" i="2" s="1"/>
  <c r="M318" i="3" l="1"/>
  <c r="N318" i="3" s="1"/>
  <c r="L318" i="2"/>
  <c r="O317" i="2"/>
  <c r="O318" i="3" l="1"/>
  <c r="L319" i="3"/>
  <c r="M318" i="2"/>
  <c r="N318" i="2"/>
  <c r="M319" i="3" l="1"/>
  <c r="N319" i="3"/>
  <c r="O318" i="2"/>
  <c r="L319" i="2"/>
  <c r="O319" i="3" l="1"/>
  <c r="L320" i="3"/>
  <c r="M319" i="2"/>
  <c r="N319" i="2" s="1"/>
  <c r="M320" i="3" l="1"/>
  <c r="N320" i="3"/>
  <c r="O319" i="2"/>
  <c r="L320" i="2"/>
  <c r="L321" i="3" l="1"/>
  <c r="O320" i="3"/>
  <c r="M320" i="2"/>
  <c r="N320" i="2" s="1"/>
  <c r="M321" i="3" l="1"/>
  <c r="N321" i="3" s="1"/>
  <c r="L321" i="2"/>
  <c r="O320" i="2"/>
  <c r="O321" i="3" l="1"/>
  <c r="L322" i="3"/>
  <c r="M321" i="2"/>
  <c r="N321" i="2" s="1"/>
  <c r="M322" i="3" l="1"/>
  <c r="N322" i="3" s="1"/>
  <c r="O321" i="2"/>
  <c r="L322" i="2"/>
  <c r="O322" i="3" l="1"/>
  <c r="L323" i="3"/>
  <c r="M322" i="2"/>
  <c r="N322" i="2" s="1"/>
  <c r="M323" i="3" l="1"/>
  <c r="N323" i="3" s="1"/>
  <c r="O322" i="2"/>
  <c r="L323" i="2"/>
  <c r="L324" i="3" l="1"/>
  <c r="O323" i="3"/>
  <c r="M323" i="2"/>
  <c r="N323" i="2" s="1"/>
  <c r="M324" i="3" l="1"/>
  <c r="N324" i="3" s="1"/>
  <c r="O323" i="2"/>
  <c r="L324" i="2"/>
  <c r="L325" i="3" l="1"/>
  <c r="O324" i="3"/>
  <c r="M324" i="2"/>
  <c r="N324" i="2"/>
  <c r="M325" i="3" l="1"/>
  <c r="N325" i="3" s="1"/>
  <c r="L325" i="2"/>
  <c r="O324" i="2"/>
  <c r="O325" i="3" l="1"/>
  <c r="L326" i="3"/>
  <c r="M325" i="2"/>
  <c r="N325" i="2" s="1"/>
  <c r="M326" i="3" l="1"/>
  <c r="N326" i="3" s="1"/>
  <c r="L326" i="2"/>
  <c r="O325" i="2"/>
  <c r="O326" i="3" l="1"/>
  <c r="L327" i="3"/>
  <c r="M326" i="2"/>
  <c r="N326" i="2"/>
  <c r="M327" i="3" l="1"/>
  <c r="N327" i="3"/>
  <c r="O326" i="2"/>
  <c r="L327" i="2"/>
  <c r="L328" i="3" l="1"/>
  <c r="O327" i="3"/>
  <c r="M327" i="2"/>
  <c r="N327" i="2" s="1"/>
  <c r="M328" i="3" l="1"/>
  <c r="N328" i="3"/>
  <c r="O327" i="2"/>
  <c r="L328" i="2"/>
  <c r="L329" i="3" l="1"/>
  <c r="O328" i="3"/>
  <c r="M328" i="2"/>
  <c r="N328" i="2"/>
  <c r="M329" i="3" l="1"/>
  <c r="N329" i="3" s="1"/>
  <c r="O328" i="2"/>
  <c r="L329" i="2"/>
  <c r="L330" i="3" l="1"/>
  <c r="O329" i="3"/>
  <c r="M329" i="2"/>
  <c r="N329" i="2" s="1"/>
  <c r="M330" i="3" l="1"/>
  <c r="N330" i="3" s="1"/>
  <c r="O329" i="2"/>
  <c r="L330" i="2"/>
  <c r="L331" i="3" l="1"/>
  <c r="O330" i="3"/>
  <c r="M330" i="2"/>
  <c r="N330" i="2" s="1"/>
  <c r="M331" i="3" l="1"/>
  <c r="N331" i="3" s="1"/>
  <c r="O330" i="2"/>
  <c r="L331" i="2"/>
  <c r="L332" i="3" l="1"/>
  <c r="O331" i="3"/>
  <c r="M331" i="2"/>
  <c r="N331" i="2" s="1"/>
  <c r="M332" i="3" l="1"/>
  <c r="N332" i="3" s="1"/>
  <c r="O331" i="2"/>
  <c r="L332" i="2"/>
  <c r="L333" i="3" l="1"/>
  <c r="O332" i="3"/>
  <c r="M332" i="2"/>
  <c r="N332" i="2"/>
  <c r="M333" i="3" l="1"/>
  <c r="N333" i="3" s="1"/>
  <c r="L333" i="2"/>
  <c r="O332" i="2"/>
  <c r="O333" i="3" l="1"/>
  <c r="L334" i="3"/>
  <c r="M333" i="2"/>
  <c r="N333" i="2" s="1"/>
  <c r="M334" i="3" l="1"/>
  <c r="N334" i="3" s="1"/>
  <c r="O333" i="2"/>
  <c r="L334" i="2"/>
  <c r="O334" i="3" l="1"/>
  <c r="L335" i="3"/>
  <c r="M334" i="2"/>
  <c r="N334" i="2" s="1"/>
  <c r="M335" i="3" l="1"/>
  <c r="N335" i="3"/>
  <c r="O334" i="2"/>
  <c r="L335" i="2"/>
  <c r="O335" i="3" l="1"/>
  <c r="L336" i="3"/>
  <c r="M335" i="2"/>
  <c r="N335" i="2" s="1"/>
  <c r="M336" i="3" l="1"/>
  <c r="N336" i="3" s="1"/>
  <c r="O335" i="2"/>
  <c r="L336" i="2"/>
  <c r="L337" i="3" l="1"/>
  <c r="O336" i="3"/>
  <c r="M336" i="2"/>
  <c r="N336" i="2"/>
  <c r="M337" i="3" l="1"/>
  <c r="N337" i="3" s="1"/>
  <c r="O336" i="2"/>
  <c r="L337" i="2"/>
  <c r="O337" i="3" l="1"/>
  <c r="L338" i="3"/>
  <c r="M337" i="2"/>
  <c r="N337" i="2" s="1"/>
  <c r="M338" i="3" l="1"/>
  <c r="N338" i="3" s="1"/>
  <c r="L338" i="2"/>
  <c r="O337" i="2"/>
  <c r="O338" i="3" l="1"/>
  <c r="L339" i="3"/>
  <c r="M338" i="2"/>
  <c r="N338" i="2" s="1"/>
  <c r="M339" i="3" l="1"/>
  <c r="N339" i="3" s="1"/>
  <c r="O338" i="2"/>
  <c r="L339" i="2"/>
  <c r="L340" i="3" l="1"/>
  <c r="O339" i="3"/>
  <c r="M339" i="2"/>
  <c r="N339" i="2" s="1"/>
  <c r="M340" i="3" l="1"/>
  <c r="N340" i="3" s="1"/>
  <c r="O339" i="2"/>
  <c r="L340" i="2"/>
  <c r="L341" i="3" l="1"/>
  <c r="O340" i="3"/>
  <c r="M340" i="2"/>
  <c r="N340" i="2"/>
  <c r="M341" i="3" l="1"/>
  <c r="N341" i="3" s="1"/>
  <c r="O340" i="2"/>
  <c r="L341" i="2"/>
  <c r="O341" i="3" l="1"/>
  <c r="L342" i="3"/>
  <c r="M341" i="2"/>
  <c r="N341" i="2" s="1"/>
  <c r="M342" i="3" l="1"/>
  <c r="N342" i="3" s="1"/>
  <c r="O341" i="2"/>
  <c r="L342" i="2"/>
  <c r="O342" i="3" l="1"/>
  <c r="L343" i="3"/>
  <c r="M342" i="2"/>
  <c r="N342" i="2" s="1"/>
  <c r="M343" i="3" l="1"/>
  <c r="N343" i="3"/>
  <c r="O342" i="2"/>
  <c r="L343" i="2"/>
  <c r="O343" i="3" l="1"/>
  <c r="L344" i="3"/>
  <c r="M343" i="2"/>
  <c r="N343" i="2" s="1"/>
  <c r="M344" i="3" l="1"/>
  <c r="N344" i="3"/>
  <c r="O343" i="2"/>
  <c r="L344" i="2"/>
  <c r="O344" i="3" l="1"/>
  <c r="L345" i="3"/>
  <c r="M344" i="2"/>
  <c r="N344" i="2"/>
  <c r="M345" i="3" l="1"/>
  <c r="N345" i="3" s="1"/>
  <c r="L345" i="2"/>
  <c r="O344" i="2"/>
  <c r="L346" i="3" l="1"/>
  <c r="O345" i="3"/>
  <c r="M345" i="2"/>
  <c r="N345" i="2" s="1"/>
  <c r="M346" i="3" l="1"/>
  <c r="N346" i="3" s="1"/>
  <c r="L346" i="2"/>
  <c r="O345" i="2"/>
  <c r="L347" i="3" l="1"/>
  <c r="O346" i="3"/>
  <c r="M346" i="2"/>
  <c r="N346" i="2" s="1"/>
  <c r="M347" i="3" l="1"/>
  <c r="N347" i="3" s="1"/>
  <c r="O346" i="2"/>
  <c r="L347" i="2"/>
  <c r="L348" i="3" l="1"/>
  <c r="O347" i="3"/>
  <c r="M347" i="2"/>
  <c r="N347" i="2" s="1"/>
  <c r="M348" i="3" l="1"/>
  <c r="N348" i="3" s="1"/>
  <c r="O347" i="2"/>
  <c r="L348" i="2"/>
  <c r="L349" i="3" l="1"/>
  <c r="O348" i="3"/>
  <c r="M348" i="2"/>
  <c r="N348" i="2" s="1"/>
  <c r="M349" i="3" l="1"/>
  <c r="N349" i="3" s="1"/>
  <c r="O348" i="2"/>
  <c r="L349" i="2"/>
  <c r="L350" i="3" l="1"/>
  <c r="O349" i="3"/>
  <c r="M349" i="2"/>
  <c r="N349" i="2" s="1"/>
  <c r="M350" i="3" l="1"/>
  <c r="N350" i="3"/>
  <c r="L350" i="2"/>
  <c r="O349" i="2"/>
  <c r="L351" i="3" l="1"/>
  <c r="O350" i="3"/>
  <c r="M350" i="2"/>
  <c r="N350" i="2"/>
  <c r="M351" i="3" l="1"/>
  <c r="N351" i="3" s="1"/>
  <c r="O350" i="2"/>
  <c r="L351" i="2"/>
  <c r="O351" i="3" l="1"/>
  <c r="L352" i="3"/>
  <c r="M351" i="2"/>
  <c r="N351" i="2" s="1"/>
  <c r="M352" i="3" l="1"/>
  <c r="N352" i="3" s="1"/>
  <c r="O351" i="2"/>
  <c r="L352" i="2"/>
  <c r="L353" i="3" l="1"/>
  <c r="O352" i="3"/>
  <c r="M352" i="2"/>
  <c r="N352" i="2"/>
  <c r="M353" i="3" l="1"/>
  <c r="N353" i="3" s="1"/>
  <c r="L353" i="2"/>
  <c r="O352" i="2"/>
  <c r="L354" i="3" l="1"/>
  <c r="O353" i="3"/>
  <c r="M353" i="2"/>
  <c r="N353" i="2" s="1"/>
  <c r="M354" i="3" l="1"/>
  <c r="N354" i="3" s="1"/>
  <c r="O353" i="2"/>
  <c r="L354" i="2"/>
  <c r="L355" i="3" l="1"/>
  <c r="O354" i="3"/>
  <c r="M354" i="2"/>
  <c r="N354" i="2" s="1"/>
  <c r="M355" i="3" l="1"/>
  <c r="N355" i="3" s="1"/>
  <c r="O354" i="2"/>
  <c r="L355" i="2"/>
  <c r="L356" i="3" l="1"/>
  <c r="O355" i="3"/>
  <c r="M355" i="2"/>
  <c r="N355" i="2" s="1"/>
  <c r="M356" i="3" l="1"/>
  <c r="N356" i="3" s="1"/>
  <c r="O355" i="2"/>
  <c r="L356" i="2"/>
  <c r="O356" i="3" l="1"/>
  <c r="L357" i="3"/>
  <c r="M356" i="2"/>
  <c r="N356" i="2" s="1"/>
  <c r="M357" i="3" l="1"/>
  <c r="N357" i="3" s="1"/>
  <c r="L357" i="2"/>
  <c r="O356" i="2"/>
  <c r="L358" i="3" l="1"/>
  <c r="O357" i="3"/>
  <c r="M357" i="2"/>
  <c r="N357" i="2" s="1"/>
  <c r="M358" i="3" l="1"/>
  <c r="N358" i="3"/>
  <c r="L358" i="2"/>
  <c r="O357" i="2"/>
  <c r="L359" i="3" l="1"/>
  <c r="O358" i="3"/>
  <c r="M358" i="2"/>
  <c r="N358" i="2"/>
  <c r="M359" i="3" l="1"/>
  <c r="N359" i="3" s="1"/>
  <c r="O358" i="2"/>
  <c r="L359" i="2"/>
  <c r="O359" i="3" l="1"/>
  <c r="L360" i="3"/>
  <c r="M359" i="2"/>
  <c r="N359" i="2" s="1"/>
  <c r="M360" i="3" l="1"/>
  <c r="N360" i="3" s="1"/>
  <c r="O359" i="2"/>
  <c r="L360" i="2"/>
  <c r="L361" i="3" l="1"/>
  <c r="O360" i="3"/>
  <c r="M360" i="2"/>
  <c r="N360" i="2"/>
  <c r="M361" i="3" l="1"/>
  <c r="N361" i="3" s="1"/>
  <c r="O360" i="2"/>
  <c r="L361" i="2"/>
  <c r="L362" i="3" l="1"/>
  <c r="O361" i="3"/>
  <c r="M361" i="2"/>
  <c r="N361" i="2" s="1"/>
  <c r="M362" i="3" l="1"/>
  <c r="N362" i="3" s="1"/>
  <c r="O361" i="2"/>
  <c r="L362" i="2"/>
  <c r="L363" i="3" l="1"/>
  <c r="O362" i="3"/>
  <c r="M362" i="2"/>
  <c r="N362" i="2" s="1"/>
  <c r="M363" i="3" l="1"/>
  <c r="N363" i="3" s="1"/>
  <c r="O362" i="2"/>
  <c r="L363" i="2"/>
  <c r="L364" i="3" l="1"/>
  <c r="O363" i="3"/>
  <c r="M363" i="2"/>
  <c r="N363" i="2" s="1"/>
  <c r="M364" i="3" l="1"/>
  <c r="N364" i="3" s="1"/>
  <c r="O363" i="2"/>
  <c r="L364" i="2"/>
  <c r="O364" i="3" l="1"/>
  <c r="L365" i="3"/>
  <c r="M364" i="2"/>
  <c r="N364" i="2"/>
  <c r="M365" i="3" l="1"/>
  <c r="N365" i="3" s="1"/>
  <c r="L365" i="2"/>
  <c r="O364" i="2"/>
  <c r="L366" i="3" l="1"/>
  <c r="O365" i="3"/>
  <c r="M365" i="2"/>
  <c r="N365" i="2" s="1"/>
  <c r="M366" i="3" l="1"/>
  <c r="N366" i="3"/>
  <c r="O365" i="2"/>
  <c r="L366" i="2"/>
  <c r="L367" i="3" l="1"/>
  <c r="O366" i="3"/>
  <c r="M366" i="2"/>
  <c r="N366" i="2" s="1"/>
  <c r="M367" i="3" l="1"/>
  <c r="N367" i="3" s="1"/>
  <c r="O366" i="2"/>
  <c r="L367" i="2"/>
  <c r="O367" i="3" l="1"/>
  <c r="L368" i="3"/>
  <c r="M367" i="2"/>
  <c r="N367" i="2" s="1"/>
  <c r="M368" i="3" l="1"/>
  <c r="N368" i="3" s="1"/>
  <c r="O367" i="2"/>
  <c r="L368" i="2"/>
  <c r="L369" i="3" l="1"/>
  <c r="O368" i="3"/>
  <c r="M368" i="2"/>
  <c r="N368" i="2"/>
  <c r="M369" i="3" l="1"/>
  <c r="N369" i="3" s="1"/>
  <c r="O368" i="2"/>
  <c r="L369" i="2"/>
  <c r="L370" i="3" l="1"/>
  <c r="O369" i="3"/>
  <c r="M369" i="2"/>
  <c r="N369" i="2" s="1"/>
  <c r="M370" i="3" l="1"/>
  <c r="N370" i="3" s="1"/>
  <c r="L370" i="2"/>
  <c r="O369" i="2"/>
  <c r="L371" i="3" l="1"/>
  <c r="O370" i="3"/>
  <c r="M370" i="2"/>
  <c r="N370" i="2" s="1"/>
  <c r="M371" i="3" l="1"/>
  <c r="N371" i="3" s="1"/>
  <c r="O370" i="2"/>
  <c r="L371" i="2"/>
  <c r="L372" i="3" l="1"/>
  <c r="O371" i="3"/>
  <c r="M371" i="2"/>
  <c r="N371" i="2" s="1"/>
  <c r="M372" i="3" l="1"/>
  <c r="N372" i="3" s="1"/>
  <c r="O371" i="2"/>
  <c r="L372" i="2"/>
  <c r="O372" i="3" l="1"/>
  <c r="M3" i="3"/>
  <c r="N1" i="3" s="1"/>
  <c r="M372" i="2"/>
  <c r="N372" i="2"/>
  <c r="O372" i="2" l="1"/>
  <c r="M3" i="2"/>
  <c r="N1" i="2" s="1"/>
</calcChain>
</file>

<file path=xl/sharedStrings.xml><?xml version="1.0" encoding="utf-8"?>
<sst xmlns="http://schemas.openxmlformats.org/spreadsheetml/2006/main" count="806" uniqueCount="392">
  <si>
    <t>年利と複利の計算用</t>
    <rPh sb="0" eb="2">
      <t>ネンリ</t>
    </rPh>
    <rPh sb="3" eb="5">
      <t>フクリ</t>
    </rPh>
    <rPh sb="6" eb="9">
      <t>ケイサンヨウ</t>
    </rPh>
    <phoneticPr fontId="2"/>
  </si>
  <si>
    <t>年利（APR）</t>
    <rPh sb="0" eb="2">
      <t>ネンリ</t>
    </rPh>
    <phoneticPr fontId="2"/>
  </si>
  <si>
    <t>複利（APY)</t>
    <rPh sb="0" eb="2">
      <t>フクリ</t>
    </rPh>
    <phoneticPr fontId="2"/>
  </si>
  <si>
    <t>１日目</t>
    <rPh sb="1" eb="3">
      <t>ニチメ</t>
    </rPh>
    <phoneticPr fontId="2"/>
  </si>
  <si>
    <t>２日目</t>
    <rPh sb="1" eb="3">
      <t>ニチメ</t>
    </rPh>
    <phoneticPr fontId="2"/>
  </si>
  <si>
    <t>３日目</t>
    <rPh sb="1" eb="3">
      <t>ニチメ</t>
    </rPh>
    <phoneticPr fontId="2"/>
  </si>
  <si>
    <t>４日目</t>
    <rPh sb="1" eb="3">
      <t>ニチメ</t>
    </rPh>
    <phoneticPr fontId="2"/>
  </si>
  <si>
    <t>５日目</t>
    <rPh sb="1" eb="3">
      <t>ニチメ</t>
    </rPh>
    <phoneticPr fontId="2"/>
  </si>
  <si>
    <t>６日目</t>
    <rPh sb="1" eb="3">
      <t>ニチメ</t>
    </rPh>
    <phoneticPr fontId="2"/>
  </si>
  <si>
    <t>７日目</t>
    <rPh sb="1" eb="3">
      <t>ニチメ</t>
    </rPh>
    <phoneticPr fontId="2"/>
  </si>
  <si>
    <t>８日目</t>
    <rPh sb="1" eb="3">
      <t>ニチメ</t>
    </rPh>
    <phoneticPr fontId="2"/>
  </si>
  <si>
    <t>９日目</t>
    <rPh sb="1" eb="3">
      <t>ニチメ</t>
    </rPh>
    <phoneticPr fontId="2"/>
  </si>
  <si>
    <t>１０日目</t>
    <rPh sb="2" eb="4">
      <t>ニチメ</t>
    </rPh>
    <phoneticPr fontId="2"/>
  </si>
  <si>
    <t>１１日目</t>
    <rPh sb="2" eb="4">
      <t>ニチメ</t>
    </rPh>
    <phoneticPr fontId="2"/>
  </si>
  <si>
    <t>１２日目</t>
    <rPh sb="2" eb="4">
      <t>ニチメ</t>
    </rPh>
    <phoneticPr fontId="2"/>
  </si>
  <si>
    <t>１３日目</t>
    <rPh sb="2" eb="4">
      <t>ニチメ</t>
    </rPh>
    <phoneticPr fontId="2"/>
  </si>
  <si>
    <t>１４日目</t>
    <rPh sb="2" eb="4">
      <t>ニチメ</t>
    </rPh>
    <phoneticPr fontId="2"/>
  </si>
  <si>
    <t>１５日目</t>
    <rPh sb="2" eb="4">
      <t>ニチメ</t>
    </rPh>
    <phoneticPr fontId="2"/>
  </si>
  <si>
    <t>１６日目</t>
    <rPh sb="2" eb="4">
      <t>ニチメ</t>
    </rPh>
    <phoneticPr fontId="2"/>
  </si>
  <si>
    <t>１７日目</t>
    <rPh sb="2" eb="4">
      <t>ニチメ</t>
    </rPh>
    <phoneticPr fontId="2"/>
  </si>
  <si>
    <t>１８日目</t>
    <rPh sb="2" eb="4">
      <t>ニチメ</t>
    </rPh>
    <phoneticPr fontId="2"/>
  </si>
  <si>
    <t>１９日目</t>
    <rPh sb="2" eb="4">
      <t>ニチメ</t>
    </rPh>
    <phoneticPr fontId="2"/>
  </si>
  <si>
    <t>２０日目</t>
    <rPh sb="2" eb="4">
      <t>ニチメ</t>
    </rPh>
    <phoneticPr fontId="2"/>
  </si>
  <si>
    <t>２１日目</t>
    <rPh sb="2" eb="4">
      <t>ニチメ</t>
    </rPh>
    <phoneticPr fontId="2"/>
  </si>
  <si>
    <t>２２日目</t>
    <rPh sb="2" eb="4">
      <t>ニチメ</t>
    </rPh>
    <phoneticPr fontId="2"/>
  </si>
  <si>
    <t>元金</t>
    <rPh sb="0" eb="2">
      <t>ガンキン</t>
    </rPh>
    <phoneticPr fontId="2"/>
  </si>
  <si>
    <t>２３日目</t>
    <rPh sb="2" eb="4">
      <t>ニチメ</t>
    </rPh>
    <phoneticPr fontId="2"/>
  </si>
  <si>
    <t>２４日目</t>
    <rPh sb="2" eb="4">
      <t>ニチメ</t>
    </rPh>
    <phoneticPr fontId="2"/>
  </si>
  <si>
    <t>２５日目</t>
    <rPh sb="2" eb="4">
      <t>ニチメ</t>
    </rPh>
    <phoneticPr fontId="2"/>
  </si>
  <si>
    <t>２６日目</t>
    <rPh sb="2" eb="4">
      <t>ニチメ</t>
    </rPh>
    <phoneticPr fontId="2"/>
  </si>
  <si>
    <t>２７日目</t>
    <rPh sb="2" eb="4">
      <t>ニチメ</t>
    </rPh>
    <phoneticPr fontId="2"/>
  </si>
  <si>
    <t>２８日目</t>
    <rPh sb="2" eb="4">
      <t>ニチメ</t>
    </rPh>
    <phoneticPr fontId="2"/>
  </si>
  <si>
    <t>２９日目</t>
    <rPh sb="2" eb="4">
      <t>ニチメ</t>
    </rPh>
    <phoneticPr fontId="2"/>
  </si>
  <si>
    <t>３０日目</t>
    <rPh sb="2" eb="4">
      <t>ニチメ</t>
    </rPh>
    <phoneticPr fontId="2"/>
  </si>
  <si>
    <t>３１日目</t>
    <rPh sb="2" eb="4">
      <t>ニチメ</t>
    </rPh>
    <phoneticPr fontId="2"/>
  </si>
  <si>
    <t>３２日目</t>
    <rPh sb="2" eb="4">
      <t>ニチメ</t>
    </rPh>
    <phoneticPr fontId="2"/>
  </si>
  <si>
    <t>３３日目</t>
    <rPh sb="2" eb="4">
      <t>ニチメ</t>
    </rPh>
    <phoneticPr fontId="2"/>
  </si>
  <si>
    <t>３４日目</t>
    <rPh sb="2" eb="4">
      <t>ニチメ</t>
    </rPh>
    <phoneticPr fontId="2"/>
  </si>
  <si>
    <t>３５日目</t>
    <rPh sb="2" eb="4">
      <t>ニチメ</t>
    </rPh>
    <phoneticPr fontId="2"/>
  </si>
  <si>
    <t>３６日目</t>
    <rPh sb="2" eb="4">
      <t>ニチメ</t>
    </rPh>
    <phoneticPr fontId="2"/>
  </si>
  <si>
    <t>３７日目</t>
    <rPh sb="2" eb="4">
      <t>ニチメ</t>
    </rPh>
    <phoneticPr fontId="2"/>
  </si>
  <si>
    <t>３８日目</t>
    <rPh sb="2" eb="4">
      <t>ニチメ</t>
    </rPh>
    <phoneticPr fontId="2"/>
  </si>
  <si>
    <t>３９日目</t>
    <rPh sb="2" eb="4">
      <t>ニチメ</t>
    </rPh>
    <phoneticPr fontId="2"/>
  </si>
  <si>
    <t>４０日目</t>
    <rPh sb="2" eb="4">
      <t>ニチメ</t>
    </rPh>
    <phoneticPr fontId="2"/>
  </si>
  <si>
    <t>４１日目</t>
    <rPh sb="2" eb="4">
      <t>ニチメ</t>
    </rPh>
    <phoneticPr fontId="2"/>
  </si>
  <si>
    <t>４２日目</t>
    <rPh sb="2" eb="4">
      <t>ニチメ</t>
    </rPh>
    <phoneticPr fontId="2"/>
  </si>
  <si>
    <t>４３日目</t>
    <rPh sb="2" eb="4">
      <t>ニチメ</t>
    </rPh>
    <phoneticPr fontId="2"/>
  </si>
  <si>
    <t>４４日目</t>
    <rPh sb="2" eb="4">
      <t>ニチメ</t>
    </rPh>
    <phoneticPr fontId="2"/>
  </si>
  <si>
    <t>４５日目</t>
    <rPh sb="2" eb="4">
      <t>ニチメ</t>
    </rPh>
    <phoneticPr fontId="2"/>
  </si>
  <si>
    <t>４６日目</t>
    <rPh sb="2" eb="4">
      <t>ニチメ</t>
    </rPh>
    <phoneticPr fontId="2"/>
  </si>
  <si>
    <t>４７日目</t>
    <rPh sb="2" eb="4">
      <t>ニチメ</t>
    </rPh>
    <phoneticPr fontId="2"/>
  </si>
  <si>
    <t>４８日目</t>
    <rPh sb="2" eb="4">
      <t>ニチメ</t>
    </rPh>
    <phoneticPr fontId="2"/>
  </si>
  <si>
    <t>４９日目</t>
    <rPh sb="2" eb="4">
      <t>ニチメ</t>
    </rPh>
    <phoneticPr fontId="2"/>
  </si>
  <si>
    <t>５０日目</t>
    <rPh sb="2" eb="4">
      <t>ニチメ</t>
    </rPh>
    <phoneticPr fontId="2"/>
  </si>
  <si>
    <t>５１日目</t>
    <rPh sb="2" eb="4">
      <t>ニチメ</t>
    </rPh>
    <phoneticPr fontId="2"/>
  </si>
  <si>
    <t>５２日目</t>
    <rPh sb="2" eb="4">
      <t>ニチメ</t>
    </rPh>
    <phoneticPr fontId="2"/>
  </si>
  <si>
    <t>５３日目</t>
    <rPh sb="2" eb="4">
      <t>ニチメ</t>
    </rPh>
    <phoneticPr fontId="2"/>
  </si>
  <si>
    <t>５４日目</t>
    <rPh sb="2" eb="4">
      <t>ニチメ</t>
    </rPh>
    <phoneticPr fontId="2"/>
  </si>
  <si>
    <t>５５日目</t>
    <rPh sb="2" eb="4">
      <t>ニチメ</t>
    </rPh>
    <phoneticPr fontId="2"/>
  </si>
  <si>
    <t>５６日目</t>
    <rPh sb="2" eb="4">
      <t>ニチメ</t>
    </rPh>
    <phoneticPr fontId="2"/>
  </si>
  <si>
    <t>５７日目</t>
    <rPh sb="2" eb="4">
      <t>ニチメ</t>
    </rPh>
    <phoneticPr fontId="2"/>
  </si>
  <si>
    <t>５８日目</t>
    <rPh sb="2" eb="4">
      <t>ニチメ</t>
    </rPh>
    <phoneticPr fontId="2"/>
  </si>
  <si>
    <t>５９日目</t>
    <rPh sb="2" eb="4">
      <t>ニチメ</t>
    </rPh>
    <phoneticPr fontId="2"/>
  </si>
  <si>
    <t>６０日目</t>
    <rPh sb="2" eb="4">
      <t>ニチメ</t>
    </rPh>
    <phoneticPr fontId="2"/>
  </si>
  <si>
    <t>６１日目</t>
    <rPh sb="2" eb="4">
      <t>ニチメ</t>
    </rPh>
    <phoneticPr fontId="2"/>
  </si>
  <si>
    <t>６２日目</t>
    <rPh sb="2" eb="4">
      <t>ニチメ</t>
    </rPh>
    <phoneticPr fontId="2"/>
  </si>
  <si>
    <t>６３日目</t>
    <rPh sb="2" eb="4">
      <t>ニチメ</t>
    </rPh>
    <phoneticPr fontId="2"/>
  </si>
  <si>
    <t>６４日目</t>
    <rPh sb="2" eb="4">
      <t>ニチメ</t>
    </rPh>
    <phoneticPr fontId="2"/>
  </si>
  <si>
    <t>６５日目</t>
    <rPh sb="2" eb="4">
      <t>ニチメ</t>
    </rPh>
    <phoneticPr fontId="2"/>
  </si>
  <si>
    <t>６６日目</t>
    <rPh sb="2" eb="4">
      <t>ニチメ</t>
    </rPh>
    <phoneticPr fontId="2"/>
  </si>
  <si>
    <t>６７日目</t>
    <rPh sb="2" eb="4">
      <t>ニチメ</t>
    </rPh>
    <phoneticPr fontId="2"/>
  </si>
  <si>
    <t>６８日目</t>
    <rPh sb="2" eb="4">
      <t>ニチメ</t>
    </rPh>
    <phoneticPr fontId="2"/>
  </si>
  <si>
    <t>６９日目</t>
    <rPh sb="2" eb="4">
      <t>ニチメ</t>
    </rPh>
    <phoneticPr fontId="2"/>
  </si>
  <si>
    <t>７０日目</t>
    <rPh sb="2" eb="4">
      <t>ニチメ</t>
    </rPh>
    <phoneticPr fontId="2"/>
  </si>
  <si>
    <t>７１日目</t>
    <rPh sb="2" eb="4">
      <t>ニチメ</t>
    </rPh>
    <phoneticPr fontId="2"/>
  </si>
  <si>
    <t>７２日目</t>
    <rPh sb="2" eb="4">
      <t>ニチメ</t>
    </rPh>
    <phoneticPr fontId="2"/>
  </si>
  <si>
    <t>７３日目</t>
    <rPh sb="2" eb="4">
      <t>ニチメ</t>
    </rPh>
    <phoneticPr fontId="2"/>
  </si>
  <si>
    <t>７４日目</t>
    <rPh sb="2" eb="4">
      <t>ニチメ</t>
    </rPh>
    <phoneticPr fontId="2"/>
  </si>
  <si>
    <t>７５日目</t>
    <rPh sb="2" eb="4">
      <t>ニチメ</t>
    </rPh>
    <phoneticPr fontId="2"/>
  </si>
  <si>
    <t>７６日目</t>
    <rPh sb="2" eb="4">
      <t>ニチメ</t>
    </rPh>
    <phoneticPr fontId="2"/>
  </si>
  <si>
    <t>７７日目</t>
    <rPh sb="2" eb="4">
      <t>ニチメ</t>
    </rPh>
    <phoneticPr fontId="2"/>
  </si>
  <si>
    <t>７８日目</t>
    <rPh sb="2" eb="4">
      <t>ニチメ</t>
    </rPh>
    <phoneticPr fontId="2"/>
  </si>
  <si>
    <t>７９日目</t>
    <rPh sb="2" eb="4">
      <t>ニチメ</t>
    </rPh>
    <phoneticPr fontId="2"/>
  </si>
  <si>
    <t>８０日目</t>
    <rPh sb="2" eb="4">
      <t>ニチメ</t>
    </rPh>
    <phoneticPr fontId="2"/>
  </si>
  <si>
    <t>８１日目</t>
    <rPh sb="2" eb="4">
      <t>ニチメ</t>
    </rPh>
    <phoneticPr fontId="2"/>
  </si>
  <si>
    <t>８２日目</t>
    <rPh sb="2" eb="4">
      <t>ニチメ</t>
    </rPh>
    <phoneticPr fontId="2"/>
  </si>
  <si>
    <t>８３日目</t>
    <rPh sb="2" eb="4">
      <t>ニチメ</t>
    </rPh>
    <phoneticPr fontId="2"/>
  </si>
  <si>
    <t>８４日目</t>
    <rPh sb="2" eb="4">
      <t>ニチメ</t>
    </rPh>
    <phoneticPr fontId="2"/>
  </si>
  <si>
    <t>８５日目</t>
    <rPh sb="2" eb="4">
      <t>ニチメ</t>
    </rPh>
    <phoneticPr fontId="2"/>
  </si>
  <si>
    <t>８６日目</t>
    <rPh sb="2" eb="4">
      <t>ニチメ</t>
    </rPh>
    <phoneticPr fontId="2"/>
  </si>
  <si>
    <t>８７日目</t>
    <rPh sb="2" eb="4">
      <t>ニチメ</t>
    </rPh>
    <phoneticPr fontId="2"/>
  </si>
  <si>
    <t>８８日目</t>
    <rPh sb="2" eb="4">
      <t>ニチメ</t>
    </rPh>
    <phoneticPr fontId="2"/>
  </si>
  <si>
    <t>８９日目</t>
    <rPh sb="2" eb="4">
      <t>ニチメ</t>
    </rPh>
    <phoneticPr fontId="2"/>
  </si>
  <si>
    <t>９０日目</t>
    <rPh sb="2" eb="4">
      <t>ニチメ</t>
    </rPh>
    <phoneticPr fontId="2"/>
  </si>
  <si>
    <t>９１日目</t>
    <rPh sb="2" eb="4">
      <t>ニチメ</t>
    </rPh>
    <phoneticPr fontId="2"/>
  </si>
  <si>
    <t>９２日目</t>
    <rPh sb="2" eb="4">
      <t>ニチメ</t>
    </rPh>
    <phoneticPr fontId="2"/>
  </si>
  <si>
    <t>９３日目</t>
    <rPh sb="2" eb="4">
      <t>ニチメ</t>
    </rPh>
    <phoneticPr fontId="2"/>
  </si>
  <si>
    <t>９４日目</t>
    <rPh sb="2" eb="4">
      <t>ニチメ</t>
    </rPh>
    <phoneticPr fontId="2"/>
  </si>
  <si>
    <t>９５日目</t>
    <rPh sb="2" eb="4">
      <t>ニチメ</t>
    </rPh>
    <phoneticPr fontId="2"/>
  </si>
  <si>
    <t>９６日目</t>
    <rPh sb="2" eb="4">
      <t>ニチメ</t>
    </rPh>
    <phoneticPr fontId="2"/>
  </si>
  <si>
    <t>９７日目</t>
    <rPh sb="2" eb="4">
      <t>ニチメ</t>
    </rPh>
    <phoneticPr fontId="2"/>
  </si>
  <si>
    <t>９８日目</t>
    <rPh sb="2" eb="4">
      <t>ニチメ</t>
    </rPh>
    <phoneticPr fontId="2"/>
  </si>
  <si>
    <t>９９日目</t>
    <rPh sb="2" eb="4">
      <t>ニチメ</t>
    </rPh>
    <phoneticPr fontId="2"/>
  </si>
  <si>
    <t>１００日目</t>
    <rPh sb="3" eb="5">
      <t>ニチメ</t>
    </rPh>
    <phoneticPr fontId="2"/>
  </si>
  <si>
    <t>１０１日目</t>
    <rPh sb="3" eb="5">
      <t>ニチメ</t>
    </rPh>
    <phoneticPr fontId="2"/>
  </si>
  <si>
    <t>１０２日目</t>
    <rPh sb="3" eb="5">
      <t>ニチメ</t>
    </rPh>
    <phoneticPr fontId="2"/>
  </si>
  <si>
    <t>１０３日目</t>
    <rPh sb="3" eb="5">
      <t>ニチメ</t>
    </rPh>
    <phoneticPr fontId="2"/>
  </si>
  <si>
    <t>１０４日目</t>
    <rPh sb="3" eb="5">
      <t>ニチメ</t>
    </rPh>
    <phoneticPr fontId="2"/>
  </si>
  <si>
    <t>１０５日目</t>
    <rPh sb="3" eb="5">
      <t>ニチメ</t>
    </rPh>
    <phoneticPr fontId="2"/>
  </si>
  <si>
    <t>１０６日目</t>
    <rPh sb="3" eb="5">
      <t>ニチメ</t>
    </rPh>
    <phoneticPr fontId="2"/>
  </si>
  <si>
    <t>１０７日目</t>
    <rPh sb="3" eb="5">
      <t>ニチメ</t>
    </rPh>
    <phoneticPr fontId="2"/>
  </si>
  <si>
    <t>１０８日目</t>
    <rPh sb="3" eb="5">
      <t>ニチメ</t>
    </rPh>
    <phoneticPr fontId="2"/>
  </si>
  <si>
    <t>１０９日目</t>
    <rPh sb="3" eb="5">
      <t>ニチメ</t>
    </rPh>
    <phoneticPr fontId="2"/>
  </si>
  <si>
    <t>１１０日目</t>
    <rPh sb="3" eb="5">
      <t>ニチメ</t>
    </rPh>
    <phoneticPr fontId="2"/>
  </si>
  <si>
    <t>１１１日目</t>
    <rPh sb="3" eb="5">
      <t>ニチメ</t>
    </rPh>
    <phoneticPr fontId="2"/>
  </si>
  <si>
    <t>１１２日目</t>
    <rPh sb="3" eb="5">
      <t>ニチメ</t>
    </rPh>
    <phoneticPr fontId="2"/>
  </si>
  <si>
    <t>１１３日目</t>
    <rPh sb="3" eb="5">
      <t>ニチメ</t>
    </rPh>
    <phoneticPr fontId="2"/>
  </si>
  <si>
    <t>１１４日目</t>
    <rPh sb="3" eb="5">
      <t>ニチメ</t>
    </rPh>
    <phoneticPr fontId="2"/>
  </si>
  <si>
    <t>１１５日目</t>
    <rPh sb="3" eb="5">
      <t>ニチメ</t>
    </rPh>
    <phoneticPr fontId="2"/>
  </si>
  <si>
    <t>１１６日目</t>
    <rPh sb="3" eb="5">
      <t>ニチメ</t>
    </rPh>
    <phoneticPr fontId="2"/>
  </si>
  <si>
    <t>１１７日目</t>
    <rPh sb="3" eb="5">
      <t>ニチメ</t>
    </rPh>
    <phoneticPr fontId="2"/>
  </si>
  <si>
    <t>１１８日目</t>
    <rPh sb="3" eb="5">
      <t>ニチメ</t>
    </rPh>
    <phoneticPr fontId="2"/>
  </si>
  <si>
    <t>１１９日目</t>
    <rPh sb="3" eb="5">
      <t>ニチメ</t>
    </rPh>
    <phoneticPr fontId="2"/>
  </si>
  <si>
    <t>１２０日目</t>
    <rPh sb="3" eb="5">
      <t>ニチメ</t>
    </rPh>
    <phoneticPr fontId="2"/>
  </si>
  <si>
    <t>１２１日目</t>
    <rPh sb="3" eb="5">
      <t>ニチメ</t>
    </rPh>
    <phoneticPr fontId="2"/>
  </si>
  <si>
    <t>１２２日目</t>
    <rPh sb="3" eb="5">
      <t>ニチメ</t>
    </rPh>
    <phoneticPr fontId="2"/>
  </si>
  <si>
    <t>１２３日目</t>
    <rPh sb="3" eb="5">
      <t>ニチメ</t>
    </rPh>
    <phoneticPr fontId="2"/>
  </si>
  <si>
    <t>１２４日目</t>
    <rPh sb="3" eb="5">
      <t>ニチメ</t>
    </rPh>
    <phoneticPr fontId="2"/>
  </si>
  <si>
    <t>１２５日目</t>
    <rPh sb="3" eb="5">
      <t>ニチメ</t>
    </rPh>
    <phoneticPr fontId="2"/>
  </si>
  <si>
    <t>１２６日目</t>
    <rPh sb="3" eb="5">
      <t>ニチメ</t>
    </rPh>
    <phoneticPr fontId="2"/>
  </si>
  <si>
    <t>１２７日目</t>
    <rPh sb="3" eb="5">
      <t>ニチメ</t>
    </rPh>
    <phoneticPr fontId="2"/>
  </si>
  <si>
    <t>１２８日目</t>
    <rPh sb="3" eb="5">
      <t>ニチメ</t>
    </rPh>
    <phoneticPr fontId="2"/>
  </si>
  <si>
    <t>１２９日目</t>
    <rPh sb="3" eb="5">
      <t>ニチメ</t>
    </rPh>
    <phoneticPr fontId="2"/>
  </si>
  <si>
    <t>１３０日目</t>
    <rPh sb="3" eb="5">
      <t>ニチメ</t>
    </rPh>
    <phoneticPr fontId="2"/>
  </si>
  <si>
    <t>１３１日目</t>
    <rPh sb="3" eb="5">
      <t>ニチメ</t>
    </rPh>
    <phoneticPr fontId="2"/>
  </si>
  <si>
    <t>１３２日目</t>
    <rPh sb="3" eb="5">
      <t>ニチメ</t>
    </rPh>
    <phoneticPr fontId="2"/>
  </si>
  <si>
    <t>１３３日目</t>
    <rPh sb="3" eb="5">
      <t>ニチメ</t>
    </rPh>
    <phoneticPr fontId="2"/>
  </si>
  <si>
    <t>１３４日目</t>
    <rPh sb="3" eb="5">
      <t>ニチメ</t>
    </rPh>
    <phoneticPr fontId="2"/>
  </si>
  <si>
    <t>１３５日目</t>
    <rPh sb="3" eb="5">
      <t>ニチメ</t>
    </rPh>
    <phoneticPr fontId="2"/>
  </si>
  <si>
    <t>１３６日目</t>
    <rPh sb="3" eb="5">
      <t>ニチメ</t>
    </rPh>
    <phoneticPr fontId="2"/>
  </si>
  <si>
    <t>１３７日目</t>
    <rPh sb="3" eb="5">
      <t>ニチメ</t>
    </rPh>
    <phoneticPr fontId="2"/>
  </si>
  <si>
    <t>１３８日目</t>
    <rPh sb="3" eb="5">
      <t>ニチメ</t>
    </rPh>
    <phoneticPr fontId="2"/>
  </si>
  <si>
    <t>１３９日目</t>
    <rPh sb="3" eb="5">
      <t>ニチメ</t>
    </rPh>
    <phoneticPr fontId="2"/>
  </si>
  <si>
    <t>１４０日目</t>
    <rPh sb="3" eb="5">
      <t>ニチメ</t>
    </rPh>
    <phoneticPr fontId="2"/>
  </si>
  <si>
    <t>１４１日目</t>
    <rPh sb="3" eb="5">
      <t>ニチメ</t>
    </rPh>
    <phoneticPr fontId="2"/>
  </si>
  <si>
    <t>１４２日目</t>
    <rPh sb="3" eb="5">
      <t>ニチメ</t>
    </rPh>
    <phoneticPr fontId="2"/>
  </si>
  <si>
    <t>１４３日目</t>
    <rPh sb="3" eb="5">
      <t>ニチメ</t>
    </rPh>
    <phoneticPr fontId="2"/>
  </si>
  <si>
    <t>１４４日目</t>
    <rPh sb="3" eb="5">
      <t>ニチメ</t>
    </rPh>
    <phoneticPr fontId="2"/>
  </si>
  <si>
    <t>１４５日目</t>
    <rPh sb="3" eb="5">
      <t>ニチメ</t>
    </rPh>
    <phoneticPr fontId="2"/>
  </si>
  <si>
    <t>１４６日目</t>
    <rPh sb="3" eb="5">
      <t>ニチメ</t>
    </rPh>
    <phoneticPr fontId="2"/>
  </si>
  <si>
    <t>１４７日目</t>
    <rPh sb="3" eb="5">
      <t>ニチメ</t>
    </rPh>
    <phoneticPr fontId="2"/>
  </si>
  <si>
    <t>１４８日目</t>
    <rPh sb="3" eb="5">
      <t>ニチメ</t>
    </rPh>
    <phoneticPr fontId="2"/>
  </si>
  <si>
    <t>１４９日目</t>
    <rPh sb="3" eb="5">
      <t>ニチメ</t>
    </rPh>
    <phoneticPr fontId="2"/>
  </si>
  <si>
    <t>１５０日目</t>
    <rPh sb="3" eb="5">
      <t>ニチメ</t>
    </rPh>
    <phoneticPr fontId="2"/>
  </si>
  <si>
    <t>１５１日目</t>
    <rPh sb="3" eb="5">
      <t>ニチメ</t>
    </rPh>
    <phoneticPr fontId="2"/>
  </si>
  <si>
    <t>１５２日目</t>
    <rPh sb="3" eb="5">
      <t>ニチメ</t>
    </rPh>
    <phoneticPr fontId="2"/>
  </si>
  <si>
    <t>１５３日目</t>
    <rPh sb="3" eb="5">
      <t>ニチメ</t>
    </rPh>
    <phoneticPr fontId="2"/>
  </si>
  <si>
    <t>１５４日目</t>
    <rPh sb="3" eb="5">
      <t>ニチメ</t>
    </rPh>
    <phoneticPr fontId="2"/>
  </si>
  <si>
    <t>１５５日目</t>
    <rPh sb="3" eb="5">
      <t>ニチメ</t>
    </rPh>
    <phoneticPr fontId="2"/>
  </si>
  <si>
    <t>１５６日目</t>
    <rPh sb="3" eb="5">
      <t>ニチメ</t>
    </rPh>
    <phoneticPr fontId="2"/>
  </si>
  <si>
    <t>１５７日目</t>
    <rPh sb="3" eb="5">
      <t>ニチメ</t>
    </rPh>
    <phoneticPr fontId="2"/>
  </si>
  <si>
    <t>１５８日目</t>
    <rPh sb="3" eb="5">
      <t>ニチメ</t>
    </rPh>
    <phoneticPr fontId="2"/>
  </si>
  <si>
    <t>１５９日目</t>
    <rPh sb="3" eb="5">
      <t>ニチメ</t>
    </rPh>
    <phoneticPr fontId="2"/>
  </si>
  <si>
    <t>１６０日目</t>
    <rPh sb="3" eb="5">
      <t>ニチメ</t>
    </rPh>
    <phoneticPr fontId="2"/>
  </si>
  <si>
    <t>１６１日目</t>
    <rPh sb="3" eb="5">
      <t>ニチメ</t>
    </rPh>
    <phoneticPr fontId="2"/>
  </si>
  <si>
    <t>１６２日目</t>
    <rPh sb="3" eb="5">
      <t>ニチメ</t>
    </rPh>
    <phoneticPr fontId="2"/>
  </si>
  <si>
    <t>１６３日目</t>
    <rPh sb="3" eb="5">
      <t>ニチメ</t>
    </rPh>
    <phoneticPr fontId="2"/>
  </si>
  <si>
    <t>１６４日目</t>
    <rPh sb="3" eb="5">
      <t>ニチメ</t>
    </rPh>
    <phoneticPr fontId="2"/>
  </si>
  <si>
    <t>１６５日目</t>
    <rPh sb="3" eb="5">
      <t>ニチメ</t>
    </rPh>
    <phoneticPr fontId="2"/>
  </si>
  <si>
    <t>１６６日目</t>
    <rPh sb="3" eb="5">
      <t>ニチメ</t>
    </rPh>
    <phoneticPr fontId="2"/>
  </si>
  <si>
    <t>１６７日目</t>
    <rPh sb="3" eb="5">
      <t>ニチメ</t>
    </rPh>
    <phoneticPr fontId="2"/>
  </si>
  <si>
    <t>１６８日目</t>
    <rPh sb="3" eb="5">
      <t>ニチメ</t>
    </rPh>
    <phoneticPr fontId="2"/>
  </si>
  <si>
    <t>１６９日目</t>
    <rPh sb="3" eb="5">
      <t>ニチメ</t>
    </rPh>
    <phoneticPr fontId="2"/>
  </si>
  <si>
    <t>１７０日目</t>
    <rPh sb="3" eb="5">
      <t>ニチメ</t>
    </rPh>
    <phoneticPr fontId="2"/>
  </si>
  <si>
    <t>１７１日目</t>
    <rPh sb="3" eb="5">
      <t>ニチメ</t>
    </rPh>
    <phoneticPr fontId="2"/>
  </si>
  <si>
    <t>１７２日目</t>
    <rPh sb="3" eb="5">
      <t>ニチメ</t>
    </rPh>
    <phoneticPr fontId="2"/>
  </si>
  <si>
    <t>１７３日目</t>
    <rPh sb="3" eb="5">
      <t>ニチメ</t>
    </rPh>
    <phoneticPr fontId="2"/>
  </si>
  <si>
    <t>１７４日目</t>
    <rPh sb="3" eb="5">
      <t>ニチメ</t>
    </rPh>
    <phoneticPr fontId="2"/>
  </si>
  <si>
    <t>１７５日目</t>
    <rPh sb="3" eb="5">
      <t>ニチメ</t>
    </rPh>
    <phoneticPr fontId="2"/>
  </si>
  <si>
    <t>１７６日目</t>
    <rPh sb="3" eb="5">
      <t>ニチメ</t>
    </rPh>
    <phoneticPr fontId="2"/>
  </si>
  <si>
    <t>１７７日目</t>
    <rPh sb="3" eb="5">
      <t>ニチメ</t>
    </rPh>
    <phoneticPr fontId="2"/>
  </si>
  <si>
    <t>１７８日目</t>
    <rPh sb="3" eb="5">
      <t>ニチメ</t>
    </rPh>
    <phoneticPr fontId="2"/>
  </si>
  <si>
    <t>１７９日目</t>
    <rPh sb="3" eb="5">
      <t>ニチメ</t>
    </rPh>
    <phoneticPr fontId="2"/>
  </si>
  <si>
    <t>１８０日目</t>
    <rPh sb="3" eb="5">
      <t>ニチメ</t>
    </rPh>
    <phoneticPr fontId="2"/>
  </si>
  <si>
    <t>１８１日目</t>
    <rPh sb="3" eb="5">
      <t>ニチメ</t>
    </rPh>
    <phoneticPr fontId="2"/>
  </si>
  <si>
    <t>１８２日目</t>
    <rPh sb="3" eb="5">
      <t>ニチメ</t>
    </rPh>
    <phoneticPr fontId="2"/>
  </si>
  <si>
    <t>１８３日目</t>
    <rPh sb="3" eb="5">
      <t>ニチメ</t>
    </rPh>
    <phoneticPr fontId="2"/>
  </si>
  <si>
    <t>１８４日目</t>
    <rPh sb="3" eb="5">
      <t>ニチメ</t>
    </rPh>
    <phoneticPr fontId="2"/>
  </si>
  <si>
    <t>１８５日目</t>
    <rPh sb="3" eb="5">
      <t>ニチメ</t>
    </rPh>
    <phoneticPr fontId="2"/>
  </si>
  <si>
    <t>１８６日目</t>
    <rPh sb="3" eb="5">
      <t>ニチメ</t>
    </rPh>
    <phoneticPr fontId="2"/>
  </si>
  <si>
    <t>１８７日目</t>
    <rPh sb="3" eb="5">
      <t>ニチメ</t>
    </rPh>
    <phoneticPr fontId="2"/>
  </si>
  <si>
    <t>１８８日目</t>
    <rPh sb="3" eb="5">
      <t>ニチメ</t>
    </rPh>
    <phoneticPr fontId="2"/>
  </si>
  <si>
    <t>１８９日目</t>
    <rPh sb="3" eb="5">
      <t>ニチメ</t>
    </rPh>
    <phoneticPr fontId="2"/>
  </si>
  <si>
    <t>１９０日目</t>
    <rPh sb="3" eb="5">
      <t>ニチメ</t>
    </rPh>
    <phoneticPr fontId="2"/>
  </si>
  <si>
    <t>１９１日目</t>
    <rPh sb="3" eb="5">
      <t>ニチメ</t>
    </rPh>
    <phoneticPr fontId="2"/>
  </si>
  <si>
    <t>１９２日目</t>
    <rPh sb="3" eb="5">
      <t>ニチメ</t>
    </rPh>
    <phoneticPr fontId="2"/>
  </si>
  <si>
    <t>１９３日目</t>
    <rPh sb="3" eb="5">
      <t>ニチメ</t>
    </rPh>
    <phoneticPr fontId="2"/>
  </si>
  <si>
    <t>１９４日目</t>
    <rPh sb="3" eb="5">
      <t>ニチメ</t>
    </rPh>
    <phoneticPr fontId="2"/>
  </si>
  <si>
    <t>１９５日目</t>
    <rPh sb="3" eb="5">
      <t>ニチメ</t>
    </rPh>
    <phoneticPr fontId="2"/>
  </si>
  <si>
    <t>１９６日目</t>
    <rPh sb="3" eb="5">
      <t>ニチメ</t>
    </rPh>
    <phoneticPr fontId="2"/>
  </si>
  <si>
    <t>１９７日目</t>
    <rPh sb="3" eb="5">
      <t>ニチメ</t>
    </rPh>
    <phoneticPr fontId="2"/>
  </si>
  <si>
    <t>１９８日目</t>
    <rPh sb="3" eb="5">
      <t>ニチメ</t>
    </rPh>
    <phoneticPr fontId="2"/>
  </si>
  <si>
    <t>１９９日目</t>
    <rPh sb="3" eb="5">
      <t>ニチメ</t>
    </rPh>
    <phoneticPr fontId="2"/>
  </si>
  <si>
    <t>２００日目</t>
    <rPh sb="3" eb="5">
      <t>ニチメ</t>
    </rPh>
    <phoneticPr fontId="2"/>
  </si>
  <si>
    <t>２０１日目</t>
    <rPh sb="3" eb="5">
      <t>ニチメ</t>
    </rPh>
    <phoneticPr fontId="2"/>
  </si>
  <si>
    <t>２０２日目</t>
    <rPh sb="3" eb="5">
      <t>ニチメ</t>
    </rPh>
    <phoneticPr fontId="2"/>
  </si>
  <si>
    <t>２０３日目</t>
    <rPh sb="3" eb="5">
      <t>ニチメ</t>
    </rPh>
    <phoneticPr fontId="2"/>
  </si>
  <si>
    <t>２０４日目</t>
    <rPh sb="3" eb="5">
      <t>ニチメ</t>
    </rPh>
    <phoneticPr fontId="2"/>
  </si>
  <si>
    <t>２０５日目</t>
    <rPh sb="3" eb="5">
      <t>ニチメ</t>
    </rPh>
    <phoneticPr fontId="2"/>
  </si>
  <si>
    <t>２０６日目</t>
    <rPh sb="3" eb="5">
      <t>ニチメ</t>
    </rPh>
    <phoneticPr fontId="2"/>
  </si>
  <si>
    <t>２０７日目</t>
    <rPh sb="3" eb="5">
      <t>ニチメ</t>
    </rPh>
    <phoneticPr fontId="2"/>
  </si>
  <si>
    <t>２０８日目</t>
    <rPh sb="3" eb="5">
      <t>ニチメ</t>
    </rPh>
    <phoneticPr fontId="2"/>
  </si>
  <si>
    <t>２０９日目</t>
    <rPh sb="3" eb="5">
      <t>ニチメ</t>
    </rPh>
    <phoneticPr fontId="2"/>
  </si>
  <si>
    <t>２１０日目</t>
    <rPh sb="3" eb="5">
      <t>ニチメ</t>
    </rPh>
    <phoneticPr fontId="2"/>
  </si>
  <si>
    <t>２１１日目</t>
    <rPh sb="3" eb="5">
      <t>ニチメ</t>
    </rPh>
    <phoneticPr fontId="2"/>
  </si>
  <si>
    <t>２１２日目</t>
    <rPh sb="3" eb="5">
      <t>ニチメ</t>
    </rPh>
    <phoneticPr fontId="2"/>
  </si>
  <si>
    <t>２１３日目</t>
    <rPh sb="3" eb="5">
      <t>ニチメ</t>
    </rPh>
    <phoneticPr fontId="2"/>
  </si>
  <si>
    <t>２１４日目</t>
    <rPh sb="3" eb="5">
      <t>ニチメ</t>
    </rPh>
    <phoneticPr fontId="2"/>
  </si>
  <si>
    <t>２１５日目</t>
    <rPh sb="3" eb="5">
      <t>ニチメ</t>
    </rPh>
    <phoneticPr fontId="2"/>
  </si>
  <si>
    <t>２１６日目</t>
    <rPh sb="3" eb="5">
      <t>ニチメ</t>
    </rPh>
    <phoneticPr fontId="2"/>
  </si>
  <si>
    <t>２１７日目</t>
    <rPh sb="3" eb="5">
      <t>ニチメ</t>
    </rPh>
    <phoneticPr fontId="2"/>
  </si>
  <si>
    <t>２１８日目</t>
    <rPh sb="3" eb="5">
      <t>ニチメ</t>
    </rPh>
    <phoneticPr fontId="2"/>
  </si>
  <si>
    <t>２１９日目</t>
    <rPh sb="3" eb="5">
      <t>ニチメ</t>
    </rPh>
    <phoneticPr fontId="2"/>
  </si>
  <si>
    <t>２２０日目</t>
    <rPh sb="3" eb="5">
      <t>ニチメ</t>
    </rPh>
    <phoneticPr fontId="2"/>
  </si>
  <si>
    <t>２２１日目</t>
    <rPh sb="3" eb="5">
      <t>ニチメ</t>
    </rPh>
    <phoneticPr fontId="2"/>
  </si>
  <si>
    <t>２２２日目</t>
    <rPh sb="3" eb="5">
      <t>ニチメ</t>
    </rPh>
    <phoneticPr fontId="2"/>
  </si>
  <si>
    <t>２２３日目</t>
    <rPh sb="3" eb="5">
      <t>ニチメ</t>
    </rPh>
    <phoneticPr fontId="2"/>
  </si>
  <si>
    <t>２２４日目</t>
    <rPh sb="3" eb="5">
      <t>ニチメ</t>
    </rPh>
    <phoneticPr fontId="2"/>
  </si>
  <si>
    <t>２２５日目</t>
    <rPh sb="3" eb="5">
      <t>ニチメ</t>
    </rPh>
    <phoneticPr fontId="2"/>
  </si>
  <si>
    <t>２２６日目</t>
    <rPh sb="3" eb="5">
      <t>ニチメ</t>
    </rPh>
    <phoneticPr fontId="2"/>
  </si>
  <si>
    <t>２２７日目</t>
    <rPh sb="3" eb="5">
      <t>ニチメ</t>
    </rPh>
    <phoneticPr fontId="2"/>
  </si>
  <si>
    <t>２２８日目</t>
    <rPh sb="3" eb="5">
      <t>ニチメ</t>
    </rPh>
    <phoneticPr fontId="2"/>
  </si>
  <si>
    <t>２２９日目</t>
    <rPh sb="3" eb="5">
      <t>ニチメ</t>
    </rPh>
    <phoneticPr fontId="2"/>
  </si>
  <si>
    <t>２３０日目</t>
    <rPh sb="3" eb="5">
      <t>ニチメ</t>
    </rPh>
    <phoneticPr fontId="2"/>
  </si>
  <si>
    <t>２３１日目</t>
    <rPh sb="3" eb="5">
      <t>ニチメ</t>
    </rPh>
    <phoneticPr fontId="2"/>
  </si>
  <si>
    <t>２３２日目</t>
    <rPh sb="3" eb="5">
      <t>ニチメ</t>
    </rPh>
    <phoneticPr fontId="2"/>
  </si>
  <si>
    <t>２３３日目</t>
    <rPh sb="3" eb="5">
      <t>ニチメ</t>
    </rPh>
    <phoneticPr fontId="2"/>
  </si>
  <si>
    <t>２３４日目</t>
    <rPh sb="3" eb="5">
      <t>ニチメ</t>
    </rPh>
    <phoneticPr fontId="2"/>
  </si>
  <si>
    <t>２３５日目</t>
    <rPh sb="3" eb="5">
      <t>ニチメ</t>
    </rPh>
    <phoneticPr fontId="2"/>
  </si>
  <si>
    <t>２３６日目</t>
    <rPh sb="3" eb="5">
      <t>ニチメ</t>
    </rPh>
    <phoneticPr fontId="2"/>
  </si>
  <si>
    <t>２３７日目</t>
    <rPh sb="3" eb="5">
      <t>ニチメ</t>
    </rPh>
    <phoneticPr fontId="2"/>
  </si>
  <si>
    <t>２３８日目</t>
    <rPh sb="3" eb="5">
      <t>ニチメ</t>
    </rPh>
    <phoneticPr fontId="2"/>
  </si>
  <si>
    <t>２３９日目</t>
    <rPh sb="3" eb="5">
      <t>ニチメ</t>
    </rPh>
    <phoneticPr fontId="2"/>
  </si>
  <si>
    <t>２４０日目</t>
    <rPh sb="3" eb="5">
      <t>ニチメ</t>
    </rPh>
    <phoneticPr fontId="2"/>
  </si>
  <si>
    <t>２４１日目</t>
    <rPh sb="3" eb="5">
      <t>ニチメ</t>
    </rPh>
    <phoneticPr fontId="2"/>
  </si>
  <si>
    <t>２４２日目</t>
    <rPh sb="3" eb="5">
      <t>ニチメ</t>
    </rPh>
    <phoneticPr fontId="2"/>
  </si>
  <si>
    <t>２４３日目</t>
    <rPh sb="3" eb="5">
      <t>ニチメ</t>
    </rPh>
    <phoneticPr fontId="2"/>
  </si>
  <si>
    <t>２４４日目</t>
    <rPh sb="3" eb="5">
      <t>ニチメ</t>
    </rPh>
    <phoneticPr fontId="2"/>
  </si>
  <si>
    <t>２４５日目</t>
    <rPh sb="3" eb="5">
      <t>ニチメ</t>
    </rPh>
    <phoneticPr fontId="2"/>
  </si>
  <si>
    <t>２４６日目</t>
    <rPh sb="3" eb="5">
      <t>ニチメ</t>
    </rPh>
    <phoneticPr fontId="2"/>
  </si>
  <si>
    <t>２４７日目</t>
    <rPh sb="3" eb="5">
      <t>ニチメ</t>
    </rPh>
    <phoneticPr fontId="2"/>
  </si>
  <si>
    <t>２４８日目</t>
    <rPh sb="3" eb="5">
      <t>ニチメ</t>
    </rPh>
    <phoneticPr fontId="2"/>
  </si>
  <si>
    <t>２４９日目</t>
    <rPh sb="3" eb="5">
      <t>ニチメ</t>
    </rPh>
    <phoneticPr fontId="2"/>
  </si>
  <si>
    <t>２５０日目</t>
    <rPh sb="3" eb="5">
      <t>ニチメ</t>
    </rPh>
    <phoneticPr fontId="2"/>
  </si>
  <si>
    <t>２５１日目</t>
    <rPh sb="3" eb="5">
      <t>ニチメ</t>
    </rPh>
    <phoneticPr fontId="2"/>
  </si>
  <si>
    <t>２５２日目</t>
    <rPh sb="3" eb="5">
      <t>ニチメ</t>
    </rPh>
    <phoneticPr fontId="2"/>
  </si>
  <si>
    <t>２５３日目</t>
    <rPh sb="3" eb="5">
      <t>ニチメ</t>
    </rPh>
    <phoneticPr fontId="2"/>
  </si>
  <si>
    <t>２５４日目</t>
    <rPh sb="3" eb="5">
      <t>ニチメ</t>
    </rPh>
    <phoneticPr fontId="2"/>
  </si>
  <si>
    <t>２５５日目</t>
    <rPh sb="3" eb="5">
      <t>ニチメ</t>
    </rPh>
    <phoneticPr fontId="2"/>
  </si>
  <si>
    <t>２５６日目</t>
    <rPh sb="3" eb="5">
      <t>ニチメ</t>
    </rPh>
    <phoneticPr fontId="2"/>
  </si>
  <si>
    <t>２５７日目</t>
    <rPh sb="3" eb="5">
      <t>ニチメ</t>
    </rPh>
    <phoneticPr fontId="2"/>
  </si>
  <si>
    <t>２５８日目</t>
    <rPh sb="3" eb="5">
      <t>ニチメ</t>
    </rPh>
    <phoneticPr fontId="2"/>
  </si>
  <si>
    <t>２５９日目</t>
    <rPh sb="3" eb="5">
      <t>ニチメ</t>
    </rPh>
    <phoneticPr fontId="2"/>
  </si>
  <si>
    <t>２６０日目</t>
    <rPh sb="3" eb="5">
      <t>ニチメ</t>
    </rPh>
    <phoneticPr fontId="2"/>
  </si>
  <si>
    <t>２６１日目</t>
    <rPh sb="3" eb="5">
      <t>ニチメ</t>
    </rPh>
    <phoneticPr fontId="2"/>
  </si>
  <si>
    <t>２６２日目</t>
    <rPh sb="3" eb="5">
      <t>ニチメ</t>
    </rPh>
    <phoneticPr fontId="2"/>
  </si>
  <si>
    <t>２６３日目</t>
    <rPh sb="3" eb="5">
      <t>ニチメ</t>
    </rPh>
    <phoneticPr fontId="2"/>
  </si>
  <si>
    <t>２６４日目</t>
    <rPh sb="3" eb="5">
      <t>ニチメ</t>
    </rPh>
    <phoneticPr fontId="2"/>
  </si>
  <si>
    <t>２６５日目</t>
    <rPh sb="3" eb="5">
      <t>ニチメ</t>
    </rPh>
    <phoneticPr fontId="2"/>
  </si>
  <si>
    <t>２６６日目</t>
    <rPh sb="3" eb="5">
      <t>ニチメ</t>
    </rPh>
    <phoneticPr fontId="2"/>
  </si>
  <si>
    <t>２６７日目</t>
    <rPh sb="3" eb="5">
      <t>ニチメ</t>
    </rPh>
    <phoneticPr fontId="2"/>
  </si>
  <si>
    <t>２６８日目</t>
    <rPh sb="3" eb="5">
      <t>ニチメ</t>
    </rPh>
    <phoneticPr fontId="2"/>
  </si>
  <si>
    <t>２６９日目</t>
    <rPh sb="3" eb="5">
      <t>ニチメ</t>
    </rPh>
    <phoneticPr fontId="2"/>
  </si>
  <si>
    <t>２７０日目</t>
    <rPh sb="3" eb="5">
      <t>ニチメ</t>
    </rPh>
    <phoneticPr fontId="2"/>
  </si>
  <si>
    <t>２７１日目</t>
    <rPh sb="3" eb="5">
      <t>ニチメ</t>
    </rPh>
    <phoneticPr fontId="2"/>
  </si>
  <si>
    <t>２７２日目</t>
    <rPh sb="3" eb="5">
      <t>ニチメ</t>
    </rPh>
    <phoneticPr fontId="2"/>
  </si>
  <si>
    <t>２７３日目</t>
    <rPh sb="3" eb="5">
      <t>ニチメ</t>
    </rPh>
    <phoneticPr fontId="2"/>
  </si>
  <si>
    <t>２７４日目</t>
    <rPh sb="3" eb="5">
      <t>ニチメ</t>
    </rPh>
    <phoneticPr fontId="2"/>
  </si>
  <si>
    <t>２７５日目</t>
    <rPh sb="3" eb="5">
      <t>ニチメ</t>
    </rPh>
    <phoneticPr fontId="2"/>
  </si>
  <si>
    <t>２７６日目</t>
    <rPh sb="3" eb="5">
      <t>ニチメ</t>
    </rPh>
    <phoneticPr fontId="2"/>
  </si>
  <si>
    <t>２７７日目</t>
    <rPh sb="3" eb="5">
      <t>ニチメ</t>
    </rPh>
    <phoneticPr fontId="2"/>
  </si>
  <si>
    <t>２７８日目</t>
    <rPh sb="3" eb="5">
      <t>ニチメ</t>
    </rPh>
    <phoneticPr fontId="2"/>
  </si>
  <si>
    <t>２７９日目</t>
    <rPh sb="3" eb="5">
      <t>ニチメ</t>
    </rPh>
    <phoneticPr fontId="2"/>
  </si>
  <si>
    <t>２８０日目</t>
    <rPh sb="3" eb="5">
      <t>ニチメ</t>
    </rPh>
    <phoneticPr fontId="2"/>
  </si>
  <si>
    <t>２８１日目</t>
    <rPh sb="3" eb="5">
      <t>ニチメ</t>
    </rPh>
    <phoneticPr fontId="2"/>
  </si>
  <si>
    <t>２８２日目</t>
    <rPh sb="3" eb="5">
      <t>ニチメ</t>
    </rPh>
    <phoneticPr fontId="2"/>
  </si>
  <si>
    <t>２８３日目</t>
    <rPh sb="3" eb="5">
      <t>ニチメ</t>
    </rPh>
    <phoneticPr fontId="2"/>
  </si>
  <si>
    <t>２８４日目</t>
    <rPh sb="3" eb="5">
      <t>ニチメ</t>
    </rPh>
    <phoneticPr fontId="2"/>
  </si>
  <si>
    <t>２８５日目</t>
    <rPh sb="3" eb="5">
      <t>ニチメ</t>
    </rPh>
    <phoneticPr fontId="2"/>
  </si>
  <si>
    <t>２８６日目</t>
    <rPh sb="3" eb="5">
      <t>ニチメ</t>
    </rPh>
    <phoneticPr fontId="2"/>
  </si>
  <si>
    <t>２８７日目</t>
    <rPh sb="3" eb="5">
      <t>ニチメ</t>
    </rPh>
    <phoneticPr fontId="2"/>
  </si>
  <si>
    <t>２８８日目</t>
    <rPh sb="3" eb="5">
      <t>ニチメ</t>
    </rPh>
    <phoneticPr fontId="2"/>
  </si>
  <si>
    <t>２８９日目</t>
    <rPh sb="3" eb="5">
      <t>ニチメ</t>
    </rPh>
    <phoneticPr fontId="2"/>
  </si>
  <si>
    <t>２９０日目</t>
    <rPh sb="3" eb="5">
      <t>ニチメ</t>
    </rPh>
    <phoneticPr fontId="2"/>
  </si>
  <si>
    <t>２９１日目</t>
    <rPh sb="3" eb="5">
      <t>ニチメ</t>
    </rPh>
    <phoneticPr fontId="2"/>
  </si>
  <si>
    <t>２９２日目</t>
    <rPh sb="3" eb="5">
      <t>ニチメ</t>
    </rPh>
    <phoneticPr fontId="2"/>
  </si>
  <si>
    <t>２９３日目</t>
    <rPh sb="3" eb="5">
      <t>ニチメ</t>
    </rPh>
    <phoneticPr fontId="2"/>
  </si>
  <si>
    <t>２９４日目</t>
    <rPh sb="3" eb="5">
      <t>ニチメ</t>
    </rPh>
    <phoneticPr fontId="2"/>
  </si>
  <si>
    <t>２９５日目</t>
    <rPh sb="3" eb="5">
      <t>ニチメ</t>
    </rPh>
    <phoneticPr fontId="2"/>
  </si>
  <si>
    <t>２９６日目</t>
    <rPh sb="3" eb="5">
      <t>ニチメ</t>
    </rPh>
    <phoneticPr fontId="2"/>
  </si>
  <si>
    <t>２９７日目</t>
    <rPh sb="3" eb="5">
      <t>ニチメ</t>
    </rPh>
    <phoneticPr fontId="2"/>
  </si>
  <si>
    <t>２９８日目</t>
    <rPh sb="3" eb="5">
      <t>ニチメ</t>
    </rPh>
    <phoneticPr fontId="2"/>
  </si>
  <si>
    <t>２９９日目</t>
    <rPh sb="3" eb="5">
      <t>ニチメ</t>
    </rPh>
    <phoneticPr fontId="2"/>
  </si>
  <si>
    <t>３００日目</t>
    <rPh sb="3" eb="5">
      <t>ニチメ</t>
    </rPh>
    <phoneticPr fontId="2"/>
  </si>
  <si>
    <t>３０１日目</t>
    <rPh sb="3" eb="5">
      <t>ニチメ</t>
    </rPh>
    <phoneticPr fontId="2"/>
  </si>
  <si>
    <t>３０２日目</t>
    <rPh sb="3" eb="5">
      <t>ニチメ</t>
    </rPh>
    <phoneticPr fontId="2"/>
  </si>
  <si>
    <t>３０３日目</t>
    <rPh sb="3" eb="5">
      <t>ニチメ</t>
    </rPh>
    <phoneticPr fontId="2"/>
  </si>
  <si>
    <t>３０４日目</t>
    <rPh sb="3" eb="5">
      <t>ニチメ</t>
    </rPh>
    <phoneticPr fontId="2"/>
  </si>
  <si>
    <t>３０５日目</t>
    <rPh sb="3" eb="5">
      <t>ニチメ</t>
    </rPh>
    <phoneticPr fontId="2"/>
  </si>
  <si>
    <t>３０６日目</t>
    <rPh sb="3" eb="5">
      <t>ニチメ</t>
    </rPh>
    <phoneticPr fontId="2"/>
  </si>
  <si>
    <t>３０７日目</t>
    <rPh sb="3" eb="5">
      <t>ニチメ</t>
    </rPh>
    <phoneticPr fontId="2"/>
  </si>
  <si>
    <t>３０８日目</t>
    <rPh sb="3" eb="5">
      <t>ニチメ</t>
    </rPh>
    <phoneticPr fontId="2"/>
  </si>
  <si>
    <t>３０９日目</t>
    <rPh sb="3" eb="5">
      <t>ニチメ</t>
    </rPh>
    <phoneticPr fontId="2"/>
  </si>
  <si>
    <t>３１０日目</t>
    <rPh sb="3" eb="5">
      <t>ニチメ</t>
    </rPh>
    <phoneticPr fontId="2"/>
  </si>
  <si>
    <t>３１１日目</t>
    <rPh sb="3" eb="5">
      <t>ニチメ</t>
    </rPh>
    <phoneticPr fontId="2"/>
  </si>
  <si>
    <t>３１２日目</t>
    <rPh sb="3" eb="5">
      <t>ニチメ</t>
    </rPh>
    <phoneticPr fontId="2"/>
  </si>
  <si>
    <t>３１３日目</t>
    <rPh sb="3" eb="5">
      <t>ニチメ</t>
    </rPh>
    <phoneticPr fontId="2"/>
  </si>
  <si>
    <t>３１４日目</t>
    <rPh sb="3" eb="5">
      <t>ニチメ</t>
    </rPh>
    <phoneticPr fontId="2"/>
  </si>
  <si>
    <t>３１５日目</t>
    <rPh sb="3" eb="5">
      <t>ニチメ</t>
    </rPh>
    <phoneticPr fontId="2"/>
  </si>
  <si>
    <t>３１６日目</t>
    <rPh sb="3" eb="5">
      <t>ニチメ</t>
    </rPh>
    <phoneticPr fontId="2"/>
  </si>
  <si>
    <t>３１７日目</t>
    <rPh sb="3" eb="5">
      <t>ニチメ</t>
    </rPh>
    <phoneticPr fontId="2"/>
  </si>
  <si>
    <t>３１８日目</t>
    <rPh sb="3" eb="5">
      <t>ニチメ</t>
    </rPh>
    <phoneticPr fontId="2"/>
  </si>
  <si>
    <t>３１９日目</t>
    <rPh sb="3" eb="5">
      <t>ニチメ</t>
    </rPh>
    <phoneticPr fontId="2"/>
  </si>
  <si>
    <t>３２０日目</t>
    <rPh sb="3" eb="5">
      <t>ニチメ</t>
    </rPh>
    <phoneticPr fontId="2"/>
  </si>
  <si>
    <t>３２１日目</t>
    <rPh sb="3" eb="5">
      <t>ニチメ</t>
    </rPh>
    <phoneticPr fontId="2"/>
  </si>
  <si>
    <t>３２２日目</t>
    <rPh sb="3" eb="5">
      <t>ニチメ</t>
    </rPh>
    <phoneticPr fontId="2"/>
  </si>
  <si>
    <t>３２３日目</t>
    <rPh sb="3" eb="5">
      <t>ニチメ</t>
    </rPh>
    <phoneticPr fontId="2"/>
  </si>
  <si>
    <t>３２４日目</t>
    <rPh sb="3" eb="5">
      <t>ニチメ</t>
    </rPh>
    <phoneticPr fontId="2"/>
  </si>
  <si>
    <t>３２５日目</t>
    <rPh sb="3" eb="5">
      <t>ニチメ</t>
    </rPh>
    <phoneticPr fontId="2"/>
  </si>
  <si>
    <t>３２６日目</t>
    <rPh sb="3" eb="5">
      <t>ニチメ</t>
    </rPh>
    <phoneticPr fontId="2"/>
  </si>
  <si>
    <t>３２７日目</t>
    <rPh sb="3" eb="5">
      <t>ニチメ</t>
    </rPh>
    <phoneticPr fontId="2"/>
  </si>
  <si>
    <t>３２８日目</t>
    <rPh sb="3" eb="5">
      <t>ニチメ</t>
    </rPh>
    <phoneticPr fontId="2"/>
  </si>
  <si>
    <t>３２９日目</t>
    <rPh sb="3" eb="5">
      <t>ニチメ</t>
    </rPh>
    <phoneticPr fontId="2"/>
  </si>
  <si>
    <t>３３０日目</t>
    <rPh sb="3" eb="5">
      <t>ニチメ</t>
    </rPh>
    <phoneticPr fontId="2"/>
  </si>
  <si>
    <t>３３１日目</t>
    <rPh sb="3" eb="5">
      <t>ニチメ</t>
    </rPh>
    <phoneticPr fontId="2"/>
  </si>
  <si>
    <t>３３２日目</t>
    <rPh sb="3" eb="5">
      <t>ニチメ</t>
    </rPh>
    <phoneticPr fontId="2"/>
  </si>
  <si>
    <t>３３３日目</t>
    <rPh sb="3" eb="5">
      <t>ニチメ</t>
    </rPh>
    <phoneticPr fontId="2"/>
  </si>
  <si>
    <t>３３４日目</t>
    <rPh sb="3" eb="5">
      <t>ニチメ</t>
    </rPh>
    <phoneticPr fontId="2"/>
  </si>
  <si>
    <t>３３５日目</t>
    <rPh sb="3" eb="5">
      <t>ニチメ</t>
    </rPh>
    <phoneticPr fontId="2"/>
  </si>
  <si>
    <t>３３６日目</t>
    <rPh sb="3" eb="5">
      <t>ニチメ</t>
    </rPh>
    <phoneticPr fontId="2"/>
  </si>
  <si>
    <t>３３７日目</t>
    <rPh sb="3" eb="5">
      <t>ニチメ</t>
    </rPh>
    <phoneticPr fontId="2"/>
  </si>
  <si>
    <t>３３８日目</t>
    <rPh sb="3" eb="5">
      <t>ニチメ</t>
    </rPh>
    <phoneticPr fontId="2"/>
  </si>
  <si>
    <t>３３９日目</t>
    <rPh sb="3" eb="5">
      <t>ニチメ</t>
    </rPh>
    <phoneticPr fontId="2"/>
  </si>
  <si>
    <t>３４０日目</t>
    <rPh sb="3" eb="5">
      <t>ニチメ</t>
    </rPh>
    <phoneticPr fontId="2"/>
  </si>
  <si>
    <t>３４１日目</t>
    <rPh sb="3" eb="5">
      <t>ニチメ</t>
    </rPh>
    <phoneticPr fontId="2"/>
  </si>
  <si>
    <t>３４２日目</t>
    <rPh sb="3" eb="5">
      <t>ニチメ</t>
    </rPh>
    <phoneticPr fontId="2"/>
  </si>
  <si>
    <t>３４３日目</t>
    <rPh sb="3" eb="5">
      <t>ニチメ</t>
    </rPh>
    <phoneticPr fontId="2"/>
  </si>
  <si>
    <t>３４４日目</t>
    <rPh sb="3" eb="5">
      <t>ニチメ</t>
    </rPh>
    <phoneticPr fontId="2"/>
  </si>
  <si>
    <t>３４５日目</t>
    <rPh sb="3" eb="5">
      <t>ニチメ</t>
    </rPh>
    <phoneticPr fontId="2"/>
  </si>
  <si>
    <t>３４６日目</t>
    <rPh sb="3" eb="5">
      <t>ニチメ</t>
    </rPh>
    <phoneticPr fontId="2"/>
  </si>
  <si>
    <t>３４７日目</t>
    <rPh sb="3" eb="5">
      <t>ニチメ</t>
    </rPh>
    <phoneticPr fontId="2"/>
  </si>
  <si>
    <t>３４８日目</t>
    <rPh sb="3" eb="5">
      <t>ニチメ</t>
    </rPh>
    <phoneticPr fontId="2"/>
  </si>
  <si>
    <t>３４９日目</t>
    <rPh sb="3" eb="5">
      <t>ニチメ</t>
    </rPh>
    <phoneticPr fontId="2"/>
  </si>
  <si>
    <t>３５０日目</t>
    <rPh sb="3" eb="5">
      <t>ニチメ</t>
    </rPh>
    <phoneticPr fontId="2"/>
  </si>
  <si>
    <t>３５１日目</t>
    <rPh sb="3" eb="5">
      <t>ニチメ</t>
    </rPh>
    <phoneticPr fontId="2"/>
  </si>
  <si>
    <t>３５２日目</t>
    <rPh sb="3" eb="5">
      <t>ニチメ</t>
    </rPh>
    <phoneticPr fontId="2"/>
  </si>
  <si>
    <t>３５３日目</t>
    <rPh sb="3" eb="5">
      <t>ニチメ</t>
    </rPh>
    <phoneticPr fontId="2"/>
  </si>
  <si>
    <t>３５４日目</t>
    <rPh sb="3" eb="5">
      <t>ニチメ</t>
    </rPh>
    <phoneticPr fontId="2"/>
  </si>
  <si>
    <t>３５５日目</t>
    <rPh sb="3" eb="5">
      <t>ニチメ</t>
    </rPh>
    <phoneticPr fontId="2"/>
  </si>
  <si>
    <t>３５６日目</t>
    <rPh sb="3" eb="5">
      <t>ニチメ</t>
    </rPh>
    <phoneticPr fontId="2"/>
  </si>
  <si>
    <t>３５７日目</t>
    <rPh sb="3" eb="5">
      <t>ニチメ</t>
    </rPh>
    <phoneticPr fontId="2"/>
  </si>
  <si>
    <t>３５８日目</t>
    <rPh sb="3" eb="5">
      <t>ニチメ</t>
    </rPh>
    <phoneticPr fontId="2"/>
  </si>
  <si>
    <t>３５９日目</t>
    <rPh sb="3" eb="5">
      <t>ニチメ</t>
    </rPh>
    <phoneticPr fontId="2"/>
  </si>
  <si>
    <t>３６０日目</t>
    <rPh sb="3" eb="5">
      <t>ニチメ</t>
    </rPh>
    <phoneticPr fontId="2"/>
  </si>
  <si>
    <t>３６１日目</t>
    <rPh sb="3" eb="5">
      <t>ニチメ</t>
    </rPh>
    <phoneticPr fontId="2"/>
  </si>
  <si>
    <t>３６２日目</t>
    <rPh sb="3" eb="5">
      <t>ニチメ</t>
    </rPh>
    <phoneticPr fontId="2"/>
  </si>
  <si>
    <t>３６３日目</t>
    <rPh sb="3" eb="5">
      <t>ニチメ</t>
    </rPh>
    <phoneticPr fontId="2"/>
  </si>
  <si>
    <t>３６４日目</t>
    <rPh sb="3" eb="5">
      <t>ニチメ</t>
    </rPh>
    <phoneticPr fontId="2"/>
  </si>
  <si>
    <t>３６５日目</t>
    <rPh sb="3" eb="5">
      <t>ニチメ</t>
    </rPh>
    <phoneticPr fontId="2"/>
  </si>
  <si>
    <t>日数</t>
    <rPh sb="0" eb="2">
      <t>ニッスウ</t>
    </rPh>
    <phoneticPr fontId="2"/>
  </si>
  <si>
    <t>１日当たり</t>
    <rPh sb="1" eb="2">
      <t>ニチ</t>
    </rPh>
    <rPh sb="2" eb="3">
      <t>ア</t>
    </rPh>
    <phoneticPr fontId="2"/>
  </si>
  <si>
    <t>APRは１日単位で複利計算しています、日々金利が変化するため参考程度にご利用ください</t>
    <rPh sb="5" eb="6">
      <t>ニチ</t>
    </rPh>
    <rPh sb="6" eb="8">
      <t>タンイ</t>
    </rPh>
    <rPh sb="9" eb="11">
      <t>フクリ</t>
    </rPh>
    <rPh sb="11" eb="13">
      <t>ケイサン</t>
    </rPh>
    <rPh sb="19" eb="21">
      <t>ヒビ</t>
    </rPh>
    <rPh sb="21" eb="23">
      <t>キンリ</t>
    </rPh>
    <rPh sb="24" eb="26">
      <t>ヘンカ</t>
    </rPh>
    <rPh sb="30" eb="32">
      <t>サンコウ</t>
    </rPh>
    <rPh sb="32" eb="34">
      <t>テイド</t>
    </rPh>
    <rPh sb="36" eb="38">
      <t>リヨウ</t>
    </rPh>
    <phoneticPr fontId="2"/>
  </si>
  <si>
    <r>
      <t>作成：マイニングママ　</t>
    </r>
    <r>
      <rPr>
        <sz val="8"/>
        <color theme="1"/>
        <rFont val="游ゴシック"/>
        <family val="3"/>
        <charset val="128"/>
        <scheme val="minor"/>
      </rPr>
      <t>※この表によるトラブルなど責任は取りませんのでご了承ください</t>
    </r>
    <rPh sb="0" eb="2">
      <t>サクセイ</t>
    </rPh>
    <rPh sb="14" eb="15">
      <t>ヒョウ</t>
    </rPh>
    <rPh sb="24" eb="26">
      <t>セキニン</t>
    </rPh>
    <rPh sb="27" eb="28">
      <t>ト</t>
    </rPh>
    <rPh sb="35" eb="37">
      <t>リョウショウ</t>
    </rPh>
    <phoneticPr fontId="2"/>
  </si>
  <si>
    <t>複利利子</t>
    <rPh sb="0" eb="2">
      <t>フクリ</t>
    </rPh>
    <rPh sb="2" eb="4">
      <t>リシ</t>
    </rPh>
    <phoneticPr fontId="2"/>
  </si>
  <si>
    <t>年利利子</t>
    <rPh sb="0" eb="2">
      <t>ネンリ</t>
    </rPh>
    <rPh sb="2" eb="4">
      <t>リシ</t>
    </rPh>
    <phoneticPr fontId="2"/>
  </si>
  <si>
    <t>年利合計</t>
    <rPh sb="0" eb="2">
      <t>ネンリ</t>
    </rPh>
    <rPh sb="2" eb="4">
      <t>ゴウケイ</t>
    </rPh>
    <phoneticPr fontId="2"/>
  </si>
  <si>
    <t>複利合計</t>
    <rPh sb="0" eb="2">
      <t>フクリ</t>
    </rPh>
    <rPh sb="2" eb="4">
      <t>ゴウケイ</t>
    </rPh>
    <phoneticPr fontId="2"/>
  </si>
  <si>
    <t>年利</t>
    <rPh sb="0" eb="2">
      <t>ネンリ</t>
    </rPh>
    <phoneticPr fontId="2"/>
  </si>
  <si>
    <t>複利</t>
    <rPh sb="0" eb="2">
      <t>フクリ</t>
    </rPh>
    <phoneticPr fontId="2"/>
  </si>
  <si>
    <t>積み立て金</t>
    <rPh sb="0" eb="1">
      <t>ツ</t>
    </rPh>
    <rPh sb="2" eb="3">
      <t>タ</t>
    </rPh>
    <rPh sb="4" eb="5">
      <t>キン</t>
    </rPh>
    <phoneticPr fontId="2"/>
  </si>
  <si>
    <t>元金</t>
    <rPh sb="0" eb="2">
      <t>モトキン</t>
    </rPh>
    <phoneticPr fontId="2"/>
  </si>
  <si>
    <t>計</t>
    <rPh sb="0" eb="1">
      <t>ケイ</t>
    </rPh>
    <phoneticPr fontId="2"/>
  </si>
  <si>
    <t>元金推移</t>
    <rPh sb="0" eb="2">
      <t>ガンキン</t>
    </rPh>
    <rPh sb="2" eb="4">
      <t>スイイ</t>
    </rPh>
    <phoneticPr fontId="2"/>
  </si>
  <si>
    <t>積み立てあり複利計算</t>
    <rPh sb="0" eb="1">
      <t>ツ</t>
    </rPh>
    <rPh sb="2" eb="3">
      <t>タ</t>
    </rPh>
    <rPh sb="6" eb="8">
      <t>フクリ</t>
    </rPh>
    <rPh sb="8" eb="10">
      <t>ケイサン</t>
    </rPh>
    <phoneticPr fontId="2"/>
  </si>
  <si>
    <t>積み立て</t>
    <rPh sb="0" eb="1">
      <t>ツ</t>
    </rPh>
    <rPh sb="2" eb="3">
      <t>タ</t>
    </rPh>
    <phoneticPr fontId="2"/>
  </si>
  <si>
    <t>手数料</t>
    <rPh sb="0" eb="3">
      <t>テスウリョウ</t>
    </rPh>
    <phoneticPr fontId="2"/>
  </si>
  <si>
    <t>現在価格</t>
    <rPh sb="0" eb="4">
      <t>ゲンザイカカク</t>
    </rPh>
    <phoneticPr fontId="2"/>
  </si>
  <si>
    <t>価格</t>
    <rPh sb="0" eb="2">
      <t>カカク</t>
    </rPh>
    <phoneticPr fontId="2"/>
  </si>
  <si>
    <t>計算用（元金）</t>
    <rPh sb="0" eb="3">
      <t>ケイサンヨウ</t>
    </rPh>
    <rPh sb="4" eb="6">
      <t>ガンキン</t>
    </rPh>
    <phoneticPr fontId="2"/>
  </si>
  <si>
    <t>年利(APR)</t>
    <rPh sb="0" eb="2">
      <t>ネンリ</t>
    </rPh>
    <phoneticPr fontId="2"/>
  </si>
  <si>
    <t>https://youtu.be/ovfSVeLVeo4</t>
  </si>
  <si>
    <t>複利手数料</t>
    <rPh sb="0" eb="2">
      <t>フクリ</t>
    </rPh>
    <rPh sb="2" eb="5">
      <t>テスウリョウ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</si>
</sst>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#,##0.00_ ;[Red]\-#,##0.00\ "/>
    <numFmt numFmtId="177" formatCode="#,##0.000;[Red]\-#,##0.000"/>
    <numFmt numFmtId="178" formatCode="#,##0.0000;[Red]\-#,##0.0000"/>
    <numFmt numFmtId="179" formatCode="0.0000"/>
    <numFmt numFmtId="180" formatCode="\(#,##0.00\)\ "/>
    <numFmt numFmtId="181" formatCode="#,###&quot;0円/１日&quot;"/>
    <numFmt numFmtId="182" formatCode="#,###&quot;0円/年&quot;"/>
    <numFmt numFmtId="183" formatCode="#,##0\(&quot;元&quot;&quot;金&quot;\)"/>
    <numFmt numFmtId="184" formatCode="#,##0\(&quot;複&quot;&quot;利&quot;&quot;計&quot;\)"/>
    <numFmt numFmtId="185" formatCode="#,##0\(&quot;積&quot;&quot;立&quot;\)"/>
    <numFmt numFmtId="186" formatCode="#,##0&quot;(複利計)&quot;"/>
    <numFmt numFmtId="187" formatCode="#,##0.000&quot;(１日)&quot;"/>
    <numFmt numFmtId="188" formatCode="[$¥-411]#,##0.00_);\([$¥-411]#,##0.00\)"/>
    <numFmt numFmtId="192" formatCode="#,##0.000_ ;[Red]\-#,##0.00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6" fontId="0" fillId="0" borderId="12" xfId="0" applyNumberFormat="1" applyBorder="1">
      <alignment vertical="center"/>
    </xf>
    <xf numFmtId="40" fontId="0" fillId="0" borderId="11" xfId="1" applyNumberFormat="1" applyFont="1" applyBorder="1">
      <alignment vertical="center"/>
    </xf>
    <xf numFmtId="40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178" fontId="0" fillId="0" borderId="11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5" xfId="0" applyBorder="1" applyAlignment="1">
      <alignment horizontal="right" vertical="center"/>
    </xf>
    <xf numFmtId="178" fontId="0" fillId="0" borderId="16" xfId="0" applyNumberFormat="1" applyBorder="1">
      <alignment vertical="center"/>
    </xf>
    <xf numFmtId="176" fontId="0" fillId="0" borderId="16" xfId="0" applyNumberFormat="1" applyBorder="1">
      <alignment vertical="center"/>
    </xf>
    <xf numFmtId="40" fontId="0" fillId="0" borderId="16" xfId="1" applyNumberFormat="1" applyFont="1" applyBorder="1">
      <alignment vertical="center"/>
    </xf>
    <xf numFmtId="176" fontId="0" fillId="0" borderId="17" xfId="0" applyNumberFormat="1" applyBorder="1">
      <alignment vertical="center"/>
    </xf>
    <xf numFmtId="177" fontId="0" fillId="0" borderId="11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16" xfId="1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40" fontId="0" fillId="0" borderId="9" xfId="1" applyNumberFormat="1" applyFont="1" applyBorder="1">
      <alignment vertical="center"/>
    </xf>
    <xf numFmtId="179" fontId="0" fillId="0" borderId="11" xfId="0" applyNumberFormat="1" applyBorder="1">
      <alignment vertical="center"/>
    </xf>
    <xf numFmtId="40" fontId="0" fillId="0" borderId="12" xfId="1" applyNumberFormat="1" applyFont="1" applyBorder="1">
      <alignment vertical="center"/>
    </xf>
    <xf numFmtId="179" fontId="0" fillId="0" borderId="16" xfId="0" applyNumberFormat="1" applyBorder="1">
      <alignment vertical="center"/>
    </xf>
    <xf numFmtId="40" fontId="0" fillId="0" borderId="17" xfId="1" applyNumberFormat="1" applyFont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0" fontId="0" fillId="0" borderId="7" xfId="0" applyNumberFormat="1" applyBorder="1">
      <alignment vertical="center"/>
    </xf>
    <xf numFmtId="40" fontId="0" fillId="2" borderId="3" xfId="1" applyNumberFormat="1" applyFont="1" applyFill="1" applyBorder="1" applyProtection="1">
      <alignment vertical="center"/>
      <protection locked="0"/>
    </xf>
    <xf numFmtId="2" fontId="0" fillId="0" borderId="8" xfId="0" applyNumberFormat="1" applyBorder="1">
      <alignment vertical="center"/>
    </xf>
    <xf numFmtId="2" fontId="0" fillId="0" borderId="10" xfId="0" applyNumberFormat="1" applyBorder="1">
      <alignment vertical="center"/>
    </xf>
    <xf numFmtId="2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7" xfId="2" applyNumberFormat="1" applyFont="1" applyBorder="1">
      <alignment vertical="center"/>
    </xf>
    <xf numFmtId="9" fontId="0" fillId="4" borderId="20" xfId="2" applyFont="1" applyFill="1" applyBorder="1" applyAlignment="1">
      <alignment horizontal="center" vertical="center"/>
    </xf>
    <xf numFmtId="181" fontId="0" fillId="4" borderId="20" xfId="1" applyNumberFormat="1" applyFont="1" applyFill="1" applyBorder="1" applyAlignment="1">
      <alignment horizontal="right" vertical="center"/>
    </xf>
    <xf numFmtId="182" fontId="0" fillId="0" borderId="21" xfId="1" applyNumberFormat="1" applyFont="1" applyBorder="1">
      <alignment vertical="center"/>
    </xf>
    <xf numFmtId="10" fontId="0" fillId="2" borderId="3" xfId="2" applyNumberFormat="1" applyFont="1" applyFill="1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83" fontId="0" fillId="4" borderId="0" xfId="1" applyNumberFormat="1" applyFont="1" applyFill="1">
      <alignment vertical="center"/>
    </xf>
    <xf numFmtId="0" fontId="0" fillId="4" borderId="0" xfId="0" applyFill="1" applyBorder="1" applyAlignment="1">
      <alignment horizontal="center" vertical="center"/>
    </xf>
    <xf numFmtId="185" fontId="0" fillId="4" borderId="0" xfId="1" applyNumberFormat="1" applyFont="1" applyFill="1" applyBorder="1" applyAlignment="1">
      <alignment horizontal="right" vertical="center"/>
    </xf>
    <xf numFmtId="180" fontId="0" fillId="4" borderId="0" xfId="0" applyNumberFormat="1" applyFill="1">
      <alignment vertical="center"/>
    </xf>
    <xf numFmtId="0" fontId="0" fillId="4" borderId="0" xfId="0" applyFill="1">
      <alignment vertical="center"/>
    </xf>
    <xf numFmtId="9" fontId="0" fillId="4" borderId="0" xfId="2" applyFont="1" applyFill="1">
      <alignment vertical="center"/>
    </xf>
    <xf numFmtId="10" fontId="0" fillId="4" borderId="0" xfId="2" applyNumberFormat="1" applyFont="1" applyFill="1">
      <alignment vertical="center"/>
    </xf>
    <xf numFmtId="176" fontId="0" fillId="4" borderId="6" xfId="0" applyNumberFormat="1" applyFill="1" applyBorder="1">
      <alignment vertical="center"/>
    </xf>
    <xf numFmtId="2" fontId="0" fillId="4" borderId="5" xfId="0" applyNumberFormat="1" applyFill="1" applyBorder="1">
      <alignment vertical="center"/>
    </xf>
    <xf numFmtId="177" fontId="0" fillId="4" borderId="6" xfId="0" applyNumberFormat="1" applyFill="1" applyBorder="1">
      <alignment vertical="center"/>
    </xf>
    <xf numFmtId="179" fontId="0" fillId="4" borderId="6" xfId="0" applyNumberFormat="1" applyFill="1" applyBorder="1">
      <alignment vertical="center"/>
    </xf>
    <xf numFmtId="40" fontId="0" fillId="4" borderId="7" xfId="1" applyNumberFormat="1" applyFont="1" applyFill="1" applyBorder="1">
      <alignment vertical="center"/>
    </xf>
    <xf numFmtId="186" fontId="0" fillId="4" borderId="0" xfId="1" applyNumberFormat="1" applyFont="1" applyFill="1">
      <alignment vertical="center"/>
    </xf>
    <xf numFmtId="0" fontId="5" fillId="4" borderId="0" xfId="0" applyFont="1" applyFill="1" applyBorder="1" applyAlignment="1">
      <alignment vertical="center"/>
    </xf>
    <xf numFmtId="187" fontId="0" fillId="4" borderId="0" xfId="0" applyNumberFormat="1" applyFill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88" fontId="0" fillId="0" borderId="0" xfId="1" applyNumberFormat="1" applyFont="1">
      <alignment vertical="center"/>
    </xf>
    <xf numFmtId="0" fontId="3" fillId="4" borderId="0" xfId="0" applyFont="1" applyFill="1" applyBorder="1" applyAlignment="1">
      <alignment horizontal="center" vertical="center"/>
    </xf>
    <xf numFmtId="188" fontId="0" fillId="0" borderId="0" xfId="4" applyNumberFormat="1" applyFont="1" applyBorder="1">
      <alignment vertical="center"/>
    </xf>
    <xf numFmtId="9" fontId="0" fillId="4" borderId="0" xfId="2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0" xfId="0" applyFill="1" applyBorder="1" applyProtection="1">
      <alignment vertical="center"/>
      <protection locked="0"/>
    </xf>
    <xf numFmtId="40" fontId="0" fillId="2" borderId="20" xfId="1" applyNumberFormat="1" applyFont="1" applyFill="1" applyBorder="1" applyProtection="1">
      <alignment vertical="center"/>
      <protection locked="0"/>
    </xf>
    <xf numFmtId="40" fontId="1" fillId="2" borderId="0" xfId="1" applyNumberFormat="1" applyFont="1" applyFill="1" applyAlignment="1" applyProtection="1">
      <alignment horizontal="center" vertical="center"/>
      <protection locked="0"/>
    </xf>
    <xf numFmtId="2" fontId="0" fillId="2" borderId="3" xfId="0" applyNumberFormat="1" applyFill="1" applyBorder="1" applyProtection="1">
      <alignment vertical="center"/>
      <protection locked="0"/>
    </xf>
    <xf numFmtId="178" fontId="0" fillId="2" borderId="6" xfId="0" applyNumberFormat="1" applyFill="1" applyBorder="1" applyProtection="1">
      <alignment vertical="center"/>
      <protection locked="0"/>
    </xf>
    <xf numFmtId="40" fontId="0" fillId="5" borderId="0" xfId="1" applyNumberFormat="1" applyFont="1" applyFill="1" applyBorder="1" applyProtection="1">
      <alignment vertical="center"/>
      <protection locked="0"/>
    </xf>
    <xf numFmtId="9" fontId="0" fillId="5" borderId="0" xfId="2" applyFont="1" applyFill="1" applyBorder="1" applyAlignment="1" applyProtection="1">
      <alignment horizontal="right" vertical="center"/>
      <protection locked="0"/>
    </xf>
    <xf numFmtId="10" fontId="0" fillId="2" borderId="4" xfId="0" applyNumberFormat="1" applyFill="1" applyBorder="1" applyProtection="1">
      <alignment vertical="center"/>
      <protection locked="0"/>
    </xf>
    <xf numFmtId="0" fontId="0" fillId="3" borderId="5" xfId="0" applyFill="1" applyBorder="1" applyAlignment="1">
      <alignment horizontal="center" vertical="center"/>
    </xf>
    <xf numFmtId="9" fontId="0" fillId="3" borderId="22" xfId="2" applyFont="1" applyFill="1" applyBorder="1" applyAlignment="1">
      <alignment horizontal="center" vertical="center"/>
    </xf>
    <xf numFmtId="9" fontId="0" fillId="3" borderId="23" xfId="2" applyFont="1" applyFill="1" applyBorder="1" applyAlignment="1">
      <alignment horizontal="center" vertical="center"/>
    </xf>
    <xf numFmtId="9" fontId="0" fillId="3" borderId="24" xfId="2" applyFont="1" applyFill="1" applyBorder="1" applyAlignment="1">
      <alignment horizontal="center" vertical="center"/>
    </xf>
    <xf numFmtId="9" fontId="0" fillId="3" borderId="3" xfId="2" applyFont="1" applyFill="1" applyBorder="1" applyAlignment="1">
      <alignment horizontal="center" vertical="center"/>
    </xf>
    <xf numFmtId="9" fontId="0" fillId="3" borderId="4" xfId="2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184" fontId="0" fillId="0" borderId="0" xfId="1" applyNumberFormat="1" applyFont="1" applyAlignment="1">
      <alignment horizontal="center" vertical="center"/>
    </xf>
    <xf numFmtId="0" fontId="4" fillId="0" borderId="0" xfId="3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0" borderId="29" xfId="0" applyBorder="1">
      <alignment vertical="center"/>
    </xf>
    <xf numFmtId="10" fontId="0" fillId="0" borderId="30" xfId="2" applyNumberFormat="1" applyFont="1" applyBorder="1" applyAlignment="1">
      <alignment horizontal="center" vertical="center"/>
    </xf>
    <xf numFmtId="10" fontId="0" fillId="0" borderId="31" xfId="2" applyNumberFormat="1" applyFont="1" applyBorder="1" applyAlignment="1">
      <alignment horizontal="center" vertical="center"/>
    </xf>
    <xf numFmtId="178" fontId="0" fillId="0" borderId="27" xfId="1" applyNumberFormat="1" applyFont="1" applyBorder="1">
      <alignment vertical="center"/>
    </xf>
    <xf numFmtId="178" fontId="0" fillId="0" borderId="25" xfId="1" applyNumberFormat="1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178" fontId="0" fillId="0" borderId="32" xfId="0" applyNumberFormat="1" applyBorder="1">
      <alignment vertical="center"/>
    </xf>
    <xf numFmtId="178" fontId="0" fillId="0" borderId="16" xfId="1" applyNumberFormat="1" applyFont="1" applyBorder="1">
      <alignment vertical="center"/>
    </xf>
    <xf numFmtId="10" fontId="0" fillId="0" borderId="28" xfId="0" applyNumberFormat="1" applyBorder="1" applyProtection="1">
      <alignment vertical="center"/>
      <protection locked="0"/>
    </xf>
    <xf numFmtId="10" fontId="0" fillId="2" borderId="28" xfId="0" applyNumberFormat="1" applyFill="1" applyBorder="1" applyProtection="1">
      <alignment vertical="center"/>
      <protection locked="0"/>
    </xf>
    <xf numFmtId="177" fontId="0" fillId="2" borderId="3" xfId="1" applyNumberFormat="1" applyFont="1" applyFill="1" applyBorder="1" applyProtection="1">
      <alignment vertical="center"/>
      <protection locked="0"/>
    </xf>
    <xf numFmtId="192" fontId="0" fillId="0" borderId="12" xfId="0" applyNumberFormat="1" applyBorder="1">
      <alignment vertical="center"/>
    </xf>
    <xf numFmtId="192" fontId="0" fillId="0" borderId="17" xfId="0" applyNumberFormat="1" applyBorder="1">
      <alignment vertical="center"/>
    </xf>
  </cellXfs>
  <cellStyles count="5">
    <cellStyle name="パーセント" xfId="2" builtinId="5"/>
    <cellStyle name="ハイパーリンク" xfId="3" builtinId="8"/>
    <cellStyle name="桁区切り" xfId="1" builtinId="6"/>
    <cellStyle name="通貨" xfId="4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ovfSVeLVeo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ovfSVeLVeo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5417-8A9A-47A3-8920-02C4FB395064}">
  <dimension ref="A1:P376"/>
  <sheetViews>
    <sheetView tabSelected="1" zoomScaleNormal="100" workbookViewId="0">
      <selection activeCell="H4" sqref="H4"/>
    </sheetView>
  </sheetViews>
  <sheetFormatPr defaultRowHeight="18.75" x14ac:dyDescent="0.4"/>
  <cols>
    <col min="1" max="1" width="11.25" customWidth="1"/>
    <col min="2" max="4" width="15.75" customWidth="1"/>
    <col min="5" max="5" width="15.375" customWidth="1"/>
    <col min="6" max="6" width="7.125" bestFit="1" customWidth="1"/>
    <col min="7" max="7" width="12.875" customWidth="1"/>
    <col min="8" max="8" width="18.125" bestFit="1" customWidth="1"/>
    <col min="9" max="9" width="3" customWidth="1"/>
    <col min="10" max="13" width="15.75" customWidth="1"/>
    <col min="14" max="14" width="17.5" customWidth="1"/>
    <col min="15" max="15" width="13.25" customWidth="1"/>
    <col min="16" max="20" width="11.875" customWidth="1"/>
  </cols>
  <sheetData>
    <row r="1" spans="1:16" ht="19.5" thickBot="1" x14ac:dyDescent="0.45">
      <c r="A1" s="84" t="s">
        <v>0</v>
      </c>
      <c r="B1" s="84"/>
      <c r="C1" s="46" t="s">
        <v>387</v>
      </c>
      <c r="D1" s="71">
        <v>2600</v>
      </c>
      <c r="E1" s="47">
        <f>D1*B2</f>
        <v>9901.6511412</v>
      </c>
      <c r="F1" s="47"/>
      <c r="G1" s="88">
        <f>D1*D3</f>
        <v>251275.76535766278</v>
      </c>
      <c r="H1" s="88"/>
      <c r="I1" s="51"/>
      <c r="J1" s="84" t="s">
        <v>383</v>
      </c>
      <c r="K1" s="84"/>
      <c r="L1" s="46" t="s">
        <v>387</v>
      </c>
      <c r="M1" s="71">
        <v>1</v>
      </c>
      <c r="N1" s="59">
        <f>M1*M3</f>
        <v>366.83609844260872</v>
      </c>
      <c r="O1" s="59"/>
      <c r="P1" s="51"/>
    </row>
    <row r="2" spans="1:16" ht="19.5" thickBot="1" x14ac:dyDescent="0.45">
      <c r="A2" s="18" t="s">
        <v>25</v>
      </c>
      <c r="B2" s="102">
        <v>3.808327362</v>
      </c>
      <c r="C2" s="20" t="s">
        <v>1</v>
      </c>
      <c r="D2" s="45">
        <v>3.25</v>
      </c>
      <c r="E2" s="20" t="s">
        <v>2</v>
      </c>
      <c r="F2" s="92">
        <f>G372/B2-1</f>
        <v>24.377157988542322</v>
      </c>
      <c r="G2" s="93"/>
      <c r="I2" s="51"/>
      <c r="J2" s="18" t="s">
        <v>380</v>
      </c>
      <c r="K2" s="72">
        <v>0</v>
      </c>
      <c r="L2" s="20" t="s">
        <v>389</v>
      </c>
      <c r="M2" s="76">
        <v>0.01</v>
      </c>
      <c r="N2" s="51"/>
      <c r="O2" s="51"/>
      <c r="P2" s="51"/>
    </row>
    <row r="3" spans="1:16" ht="19.5" thickBot="1" x14ac:dyDescent="0.45">
      <c r="A3" s="38" t="s">
        <v>375</v>
      </c>
      <c r="B3" s="13">
        <f>C372</f>
        <v>16.185391288500181</v>
      </c>
      <c r="C3" s="39" t="s">
        <v>376</v>
      </c>
      <c r="D3" s="13">
        <f>G372</f>
        <v>96.64452513756261</v>
      </c>
      <c r="E3" s="40" t="s">
        <v>370</v>
      </c>
      <c r="F3" s="41">
        <f>D2/365</f>
        <v>8.9041095890410957E-3</v>
      </c>
      <c r="G3" s="91" t="s">
        <v>391</v>
      </c>
      <c r="I3" s="52"/>
      <c r="J3" s="19" t="s">
        <v>379</v>
      </c>
      <c r="K3" s="73">
        <v>1</v>
      </c>
      <c r="L3" s="21" t="s">
        <v>381</v>
      </c>
      <c r="M3" s="31">
        <f>N372</f>
        <v>366.83609844260872</v>
      </c>
      <c r="N3" s="50">
        <f>K372</f>
        <v>365</v>
      </c>
      <c r="O3" s="50"/>
      <c r="P3" s="51"/>
    </row>
    <row r="4" spans="1:16" ht="20.25" thickTop="1" thickBot="1" x14ac:dyDescent="0.45">
      <c r="A4" s="37" t="s">
        <v>385</v>
      </c>
      <c r="B4" s="69">
        <v>0</v>
      </c>
      <c r="C4" s="42" t="s">
        <v>386</v>
      </c>
      <c r="D4" s="70">
        <v>0</v>
      </c>
      <c r="E4" s="43">
        <f>B4*D4</f>
        <v>0</v>
      </c>
      <c r="F4" s="44">
        <f>E4*365</f>
        <v>0</v>
      </c>
      <c r="G4" s="101">
        <v>0.2</v>
      </c>
      <c r="I4" s="52"/>
      <c r="J4" s="48" t="s">
        <v>388</v>
      </c>
      <c r="K4" s="74">
        <v>1</v>
      </c>
      <c r="L4" s="49" t="s">
        <v>377</v>
      </c>
      <c r="M4" s="75">
        <v>0.01</v>
      </c>
      <c r="N4" s="61">
        <f>K4*M4/365</f>
        <v>2.7397260273972603E-5</v>
      </c>
      <c r="O4" s="61"/>
      <c r="P4" s="51"/>
    </row>
    <row r="5" spans="1:16" ht="11.25" customHeight="1" thickBot="1" x14ac:dyDescent="0.45">
      <c r="A5" s="51"/>
      <c r="B5" s="52"/>
      <c r="C5" s="52"/>
      <c r="D5" s="52"/>
      <c r="E5" s="51"/>
      <c r="F5" s="51"/>
      <c r="G5" s="53"/>
      <c r="I5" s="52"/>
      <c r="J5" s="51"/>
      <c r="K5" s="51"/>
      <c r="L5" s="51"/>
      <c r="M5" s="51"/>
      <c r="N5" s="51"/>
      <c r="O5" s="51"/>
      <c r="P5" s="51"/>
    </row>
    <row r="6" spans="1:16" ht="13.5" customHeight="1" x14ac:dyDescent="0.4">
      <c r="A6" s="85" t="s">
        <v>369</v>
      </c>
      <c r="B6" s="81" t="s">
        <v>377</v>
      </c>
      <c r="C6" s="81"/>
      <c r="D6" s="78" t="s">
        <v>378</v>
      </c>
      <c r="E6" s="79"/>
      <c r="F6" s="79"/>
      <c r="G6" s="80"/>
      <c r="I6" s="52"/>
      <c r="J6" s="87" t="s">
        <v>25</v>
      </c>
      <c r="K6" s="81"/>
      <c r="L6" s="81" t="s">
        <v>378</v>
      </c>
      <c r="M6" s="81"/>
      <c r="N6" s="82"/>
      <c r="O6" s="67"/>
      <c r="P6" s="51"/>
    </row>
    <row r="7" spans="1:16" ht="13.5" customHeight="1" thickBot="1" x14ac:dyDescent="0.45">
      <c r="A7" s="86"/>
      <c r="B7" s="29" t="s">
        <v>374</v>
      </c>
      <c r="C7" s="29" t="s">
        <v>381</v>
      </c>
      <c r="D7" s="29" t="s">
        <v>382</v>
      </c>
      <c r="E7" s="29" t="s">
        <v>373</v>
      </c>
      <c r="F7" s="90" t="s">
        <v>385</v>
      </c>
      <c r="G7" s="30" t="s">
        <v>381</v>
      </c>
      <c r="I7" s="51"/>
      <c r="J7" s="77" t="s">
        <v>384</v>
      </c>
      <c r="K7" s="29" t="s">
        <v>381</v>
      </c>
      <c r="L7" s="29" t="s">
        <v>382</v>
      </c>
      <c r="M7" s="29" t="s">
        <v>373</v>
      </c>
      <c r="N7" s="30" t="s">
        <v>381</v>
      </c>
      <c r="O7" s="48"/>
      <c r="P7" s="51"/>
    </row>
    <row r="8" spans="1:16" ht="16.5" customHeight="1" x14ac:dyDescent="0.4">
      <c r="A8" s="3" t="s">
        <v>3</v>
      </c>
      <c r="B8" s="8">
        <f>$B$2*$D$2/365</f>
        <v>3.3909764182191778E-2</v>
      </c>
      <c r="C8" s="6">
        <f>D8+B8</f>
        <v>3.8422371261821917</v>
      </c>
      <c r="D8" s="7">
        <f>B2</f>
        <v>3.808327362</v>
      </c>
      <c r="E8" s="15">
        <f>D8*$D$2/365</f>
        <v>3.3909764182191778E-2</v>
      </c>
      <c r="F8" s="94">
        <f>E8*$G$4</f>
        <v>6.781952836438356E-3</v>
      </c>
      <c r="G8" s="103">
        <f>D8+E8-F8</f>
        <v>3.8354551733457534</v>
      </c>
      <c r="H8" s="64">
        <f>$D$1*G8</f>
        <v>9972.183450698958</v>
      </c>
      <c r="I8" s="51"/>
      <c r="J8" s="34">
        <f>K3</f>
        <v>1</v>
      </c>
      <c r="K8" s="5">
        <f>K2+J8</f>
        <v>1</v>
      </c>
      <c r="L8" s="15">
        <f>K2+K3</f>
        <v>1</v>
      </c>
      <c r="M8" s="25">
        <f>L8*$M$2/365</f>
        <v>2.7397260273972603E-5</v>
      </c>
      <c r="N8" s="26">
        <f>L8+M8</f>
        <v>1.000027397260274</v>
      </c>
      <c r="O8" s="66">
        <f>$M$1*N8</f>
        <v>1.000027397260274</v>
      </c>
      <c r="P8" s="51"/>
    </row>
    <row r="9" spans="1:16" ht="16.5" customHeight="1" x14ac:dyDescent="0.4">
      <c r="A9" s="2" t="s">
        <v>4</v>
      </c>
      <c r="B9" s="8">
        <f t="shared" ref="B9:B72" si="0">$B$2*$D$2/365</f>
        <v>3.3909764182191778E-2</v>
      </c>
      <c r="C9" s="1">
        <f>C8+B9</f>
        <v>3.8761468903643834</v>
      </c>
      <c r="D9" s="23">
        <f t="shared" ref="D9:D72" si="1">D8+E8</f>
        <v>3.8422371261821917</v>
      </c>
      <c r="E9" s="16">
        <f t="shared" ref="E9:E72" si="2">D9*$D$2/365</f>
        <v>3.4211700438608557E-2</v>
      </c>
      <c r="F9" s="94">
        <f t="shared" ref="F9:F72" si="3">E9*$G$4</f>
        <v>6.8423400877217115E-3</v>
      </c>
      <c r="G9" s="103">
        <f t="shared" ref="G9:G72" si="4">D9+E9-F9</f>
        <v>3.8696064865330784</v>
      </c>
      <c r="H9" s="64">
        <f t="shared" ref="H9:H72" si="5">$D$1*G9</f>
        <v>10060.976864986003</v>
      </c>
      <c r="I9" s="51"/>
      <c r="J9" s="33">
        <f>J8</f>
        <v>1</v>
      </c>
      <c r="K9" s="1">
        <f>K8+J9</f>
        <v>2</v>
      </c>
      <c r="L9" s="23">
        <f>N8+$K$3</f>
        <v>2.0000273972602738</v>
      </c>
      <c r="M9" s="22">
        <f>L9*$M$2/365</f>
        <v>5.4795271157815717E-5</v>
      </c>
      <c r="N9" s="24">
        <f>L9+M9</f>
        <v>2.0000821925314316</v>
      </c>
      <c r="O9" s="66">
        <f t="shared" ref="O9:O72" si="6">$M$1*N9</f>
        <v>2.0000821925314316</v>
      </c>
      <c r="P9" s="51"/>
    </row>
    <row r="10" spans="1:16" ht="16.5" customHeight="1" x14ac:dyDescent="0.4">
      <c r="A10" s="2" t="s">
        <v>5</v>
      </c>
      <c r="B10" s="8">
        <f t="shared" si="0"/>
        <v>3.3909764182191778E-2</v>
      </c>
      <c r="C10" s="1">
        <f t="shared" ref="C10:C73" si="7">C9+B10</f>
        <v>3.9100566545465751</v>
      </c>
      <c r="D10" s="23">
        <f t="shared" si="1"/>
        <v>3.8764488266208001</v>
      </c>
      <c r="E10" s="16">
        <f t="shared" si="2"/>
        <v>3.4516325168541376E-2</v>
      </c>
      <c r="F10" s="94">
        <f t="shared" si="3"/>
        <v>6.9032650337082753E-3</v>
      </c>
      <c r="G10" s="103">
        <f t="shared" si="4"/>
        <v>3.9040618867556334</v>
      </c>
      <c r="H10" s="64">
        <f t="shared" si="5"/>
        <v>10150.560905564647</v>
      </c>
      <c r="I10" s="51"/>
      <c r="J10" s="33">
        <f t="shared" ref="J10:J73" si="8">J9</f>
        <v>1</v>
      </c>
      <c r="K10" s="1">
        <f t="shared" ref="K10:K73" si="9">K9+J10</f>
        <v>3</v>
      </c>
      <c r="L10" s="23">
        <f t="shared" ref="L10:L73" si="10">N9+$K$3</f>
        <v>3.0000821925314316</v>
      </c>
      <c r="M10" s="22">
        <f t="shared" ref="M10:M73" si="11">L10*$M$2/365</f>
        <v>8.2194032672094013E-5</v>
      </c>
      <c r="N10" s="24">
        <f t="shared" ref="N10:N73" si="12">L10+M10</f>
        <v>3.0001643865641037</v>
      </c>
      <c r="O10" s="66">
        <f t="shared" si="6"/>
        <v>3.0001643865641037</v>
      </c>
      <c r="P10" s="51"/>
    </row>
    <row r="11" spans="1:16" ht="16.5" customHeight="1" x14ac:dyDescent="0.4">
      <c r="A11" s="2" t="s">
        <v>6</v>
      </c>
      <c r="B11" s="8">
        <f t="shared" si="0"/>
        <v>3.3909764182191778E-2</v>
      </c>
      <c r="C11" s="1">
        <f t="shared" si="7"/>
        <v>3.9439664187287669</v>
      </c>
      <c r="D11" s="23">
        <f t="shared" si="1"/>
        <v>3.9109651517893416</v>
      </c>
      <c r="E11" s="16">
        <f t="shared" si="2"/>
        <v>3.4823662310453044E-2</v>
      </c>
      <c r="F11" s="94">
        <f t="shared" si="3"/>
        <v>6.9647324620906092E-3</v>
      </c>
      <c r="G11" s="103">
        <f t="shared" si="4"/>
        <v>3.938824081637704</v>
      </c>
      <c r="H11" s="64">
        <f t="shared" si="5"/>
        <v>10240.94261225803</v>
      </c>
      <c r="I11" s="51"/>
      <c r="J11" s="33">
        <f t="shared" si="8"/>
        <v>1</v>
      </c>
      <c r="K11" s="1">
        <f t="shared" si="9"/>
        <v>4</v>
      </c>
      <c r="L11" s="23">
        <f t="shared" si="10"/>
        <v>4.0001643865641032</v>
      </c>
      <c r="M11" s="22">
        <f t="shared" si="11"/>
        <v>1.0959354483737269E-4</v>
      </c>
      <c r="N11" s="24">
        <f t="shared" si="12"/>
        <v>4.0002739801089406</v>
      </c>
      <c r="O11" s="66">
        <f t="shared" si="6"/>
        <v>4.0002739801089406</v>
      </c>
      <c r="P11" s="51"/>
    </row>
    <row r="12" spans="1:16" ht="16.5" customHeight="1" x14ac:dyDescent="0.4">
      <c r="A12" s="2" t="s">
        <v>7</v>
      </c>
      <c r="B12" s="8">
        <f t="shared" si="0"/>
        <v>3.3909764182191778E-2</v>
      </c>
      <c r="C12" s="1">
        <f t="shared" si="7"/>
        <v>3.9778761829109586</v>
      </c>
      <c r="D12" s="23">
        <f t="shared" si="1"/>
        <v>3.9457888140997945</v>
      </c>
      <c r="E12" s="16">
        <f t="shared" si="2"/>
        <v>3.5133736015957075E-2</v>
      </c>
      <c r="F12" s="94">
        <f t="shared" si="3"/>
        <v>7.0267472031914149E-3</v>
      </c>
      <c r="G12" s="103">
        <f t="shared" si="4"/>
        <v>3.9738958029125602</v>
      </c>
      <c r="H12" s="64">
        <f t="shared" si="5"/>
        <v>10332.129087572657</v>
      </c>
      <c r="I12" s="51"/>
      <c r="J12" s="33">
        <f t="shared" si="8"/>
        <v>1</v>
      </c>
      <c r="K12" s="1">
        <f t="shared" si="9"/>
        <v>5</v>
      </c>
      <c r="L12" s="23">
        <f t="shared" si="10"/>
        <v>5.0002739801089406</v>
      </c>
      <c r="M12" s="22">
        <f t="shared" si="11"/>
        <v>1.3699380767421757E-4</v>
      </c>
      <c r="N12" s="24">
        <f t="shared" si="12"/>
        <v>5.0004109739166145</v>
      </c>
      <c r="O12" s="66">
        <f t="shared" si="6"/>
        <v>5.0004109739166145</v>
      </c>
      <c r="P12" s="51"/>
    </row>
    <row r="13" spans="1:16" ht="16.5" customHeight="1" x14ac:dyDescent="0.4">
      <c r="A13" s="2" t="s">
        <v>8</v>
      </c>
      <c r="B13" s="8">
        <f t="shared" si="0"/>
        <v>3.3909764182191778E-2</v>
      </c>
      <c r="C13" s="1">
        <f t="shared" si="7"/>
        <v>4.0117859470931503</v>
      </c>
      <c r="D13" s="23">
        <f t="shared" si="1"/>
        <v>3.9809225501157517</v>
      </c>
      <c r="E13" s="16">
        <f t="shared" si="2"/>
        <v>3.5446570651715595E-2</v>
      </c>
      <c r="F13" s="94">
        <f t="shared" si="3"/>
        <v>7.0893141303431193E-3</v>
      </c>
      <c r="G13" s="103">
        <f t="shared" si="4"/>
        <v>4.0092798066371245</v>
      </c>
      <c r="H13" s="64">
        <f t="shared" si="5"/>
        <v>10424.127497256524</v>
      </c>
      <c r="I13" s="51"/>
      <c r="J13" s="33">
        <f t="shared" si="8"/>
        <v>1</v>
      </c>
      <c r="K13" s="1">
        <f t="shared" si="9"/>
        <v>6</v>
      </c>
      <c r="L13" s="23">
        <f t="shared" si="10"/>
        <v>6.0004109739166145</v>
      </c>
      <c r="M13" s="22">
        <f t="shared" si="11"/>
        <v>1.6439482120319491E-4</v>
      </c>
      <c r="N13" s="24">
        <f t="shared" si="12"/>
        <v>6.0005753687378176</v>
      </c>
      <c r="O13" s="66">
        <f t="shared" si="6"/>
        <v>6.0005753687378176</v>
      </c>
      <c r="P13" s="51"/>
    </row>
    <row r="14" spans="1:16" ht="16.5" customHeight="1" x14ac:dyDescent="0.4">
      <c r="A14" s="2" t="s">
        <v>9</v>
      </c>
      <c r="B14" s="8">
        <f t="shared" si="0"/>
        <v>3.3909764182191778E-2</v>
      </c>
      <c r="C14" s="1">
        <f t="shared" si="7"/>
        <v>4.045695711275342</v>
      </c>
      <c r="D14" s="23">
        <f t="shared" si="1"/>
        <v>4.0163691207674672</v>
      </c>
      <c r="E14" s="16">
        <f t="shared" si="2"/>
        <v>3.5762190801354163E-2</v>
      </c>
      <c r="F14" s="94">
        <f t="shared" si="3"/>
        <v>7.1524381602708327E-3</v>
      </c>
      <c r="G14" s="103">
        <f t="shared" si="4"/>
        <v>4.0449788734085503</v>
      </c>
      <c r="H14" s="64">
        <f t="shared" si="5"/>
        <v>10516.945070862232</v>
      </c>
      <c r="I14" s="51"/>
      <c r="J14" s="33">
        <f t="shared" si="8"/>
        <v>1</v>
      </c>
      <c r="K14" s="1">
        <f t="shared" si="9"/>
        <v>7</v>
      </c>
      <c r="L14" s="23">
        <f t="shared" si="10"/>
        <v>7.0005753687378176</v>
      </c>
      <c r="M14" s="22">
        <f t="shared" si="11"/>
        <v>1.9179658544487172E-4</v>
      </c>
      <c r="N14" s="24">
        <f t="shared" si="12"/>
        <v>7.0007671653232624</v>
      </c>
      <c r="O14" s="66">
        <f t="shared" si="6"/>
        <v>7.0007671653232624</v>
      </c>
      <c r="P14" s="51"/>
    </row>
    <row r="15" spans="1:16" ht="16.5" customHeight="1" x14ac:dyDescent="0.4">
      <c r="A15" s="2" t="s">
        <v>10</v>
      </c>
      <c r="B15" s="8">
        <f t="shared" si="0"/>
        <v>3.3909764182191778E-2</v>
      </c>
      <c r="C15" s="1">
        <f t="shared" si="7"/>
        <v>4.0796054754575337</v>
      </c>
      <c r="D15" s="23">
        <f t="shared" si="1"/>
        <v>4.0521313115688216</v>
      </c>
      <c r="E15" s="16">
        <f t="shared" si="2"/>
        <v>3.6080621267393614E-2</v>
      </c>
      <c r="F15" s="94">
        <f t="shared" si="3"/>
        <v>7.2161242534787232E-3</v>
      </c>
      <c r="G15" s="103">
        <f t="shared" si="4"/>
        <v>4.0809958085827365</v>
      </c>
      <c r="H15" s="64">
        <f t="shared" si="5"/>
        <v>10610.589102315114</v>
      </c>
      <c r="I15" s="51"/>
      <c r="J15" s="33">
        <f t="shared" si="8"/>
        <v>1</v>
      </c>
      <c r="K15" s="1">
        <f t="shared" si="9"/>
        <v>8</v>
      </c>
      <c r="L15" s="23">
        <f t="shared" si="10"/>
        <v>8.0007671653232624</v>
      </c>
      <c r="M15" s="22">
        <f t="shared" si="11"/>
        <v>2.1919910041981539E-4</v>
      </c>
      <c r="N15" s="24">
        <f t="shared" si="12"/>
        <v>8.0009863644236816</v>
      </c>
      <c r="O15" s="66">
        <f t="shared" si="6"/>
        <v>8.0009863644236816</v>
      </c>
      <c r="P15" s="51"/>
    </row>
    <row r="16" spans="1:16" ht="16.5" customHeight="1" x14ac:dyDescent="0.4">
      <c r="A16" s="2" t="s">
        <v>11</v>
      </c>
      <c r="B16" s="8">
        <f t="shared" si="0"/>
        <v>3.3909764182191778E-2</v>
      </c>
      <c r="C16" s="1">
        <f t="shared" si="7"/>
        <v>4.1135152396397254</v>
      </c>
      <c r="D16" s="23">
        <f t="shared" si="1"/>
        <v>4.0882119328362148</v>
      </c>
      <c r="E16" s="16">
        <f t="shared" si="2"/>
        <v>3.6401887073199177E-2</v>
      </c>
      <c r="F16" s="94">
        <f t="shared" si="3"/>
        <v>7.2803774146398357E-3</v>
      </c>
      <c r="G16" s="103">
        <f t="shared" si="4"/>
        <v>4.1173334424947745</v>
      </c>
      <c r="H16" s="64">
        <f t="shared" si="5"/>
        <v>10705.066950486414</v>
      </c>
      <c r="I16" s="51"/>
      <c r="J16" s="33">
        <f t="shared" si="8"/>
        <v>1</v>
      </c>
      <c r="K16" s="1">
        <f t="shared" si="9"/>
        <v>9</v>
      </c>
      <c r="L16" s="23">
        <f t="shared" si="10"/>
        <v>9.0009863644236816</v>
      </c>
      <c r="M16" s="22">
        <f t="shared" si="11"/>
        <v>2.4660236614859398E-4</v>
      </c>
      <c r="N16" s="24">
        <f t="shared" si="12"/>
        <v>9.0012329667898303</v>
      </c>
      <c r="O16" s="66">
        <f t="shared" si="6"/>
        <v>9.0012329667898303</v>
      </c>
      <c r="P16" s="51"/>
    </row>
    <row r="17" spans="1:16" ht="16.5" customHeight="1" thickBot="1" x14ac:dyDescent="0.45">
      <c r="A17" s="10" t="s">
        <v>12</v>
      </c>
      <c r="B17" s="11">
        <f t="shared" si="0"/>
        <v>3.3909764182191778E-2</v>
      </c>
      <c r="C17" s="12">
        <f t="shared" si="7"/>
        <v>4.1474250038219171</v>
      </c>
      <c r="D17" s="36">
        <f t="shared" si="1"/>
        <v>4.1246138199094142</v>
      </c>
      <c r="E17" s="17">
        <f t="shared" si="2"/>
        <v>3.672601346494684E-2</v>
      </c>
      <c r="F17" s="95">
        <f t="shared" si="3"/>
        <v>7.3452026929893685E-3</v>
      </c>
      <c r="G17" s="104">
        <f t="shared" si="4"/>
        <v>4.153994630681372</v>
      </c>
      <c r="H17" s="64">
        <f t="shared" si="5"/>
        <v>10800.386039771567</v>
      </c>
      <c r="I17" s="51"/>
      <c r="J17" s="35">
        <f t="shared" si="8"/>
        <v>1</v>
      </c>
      <c r="K17" s="12">
        <f t="shared" si="9"/>
        <v>10</v>
      </c>
      <c r="L17" s="36">
        <f t="shared" si="10"/>
        <v>10.00123296678983</v>
      </c>
      <c r="M17" s="27">
        <f t="shared" si="11"/>
        <v>2.7400638265177618E-4</v>
      </c>
      <c r="N17" s="28">
        <f t="shared" si="12"/>
        <v>10.001506973172482</v>
      </c>
      <c r="O17" s="66">
        <f t="shared" si="6"/>
        <v>10.001506973172482</v>
      </c>
      <c r="P17" s="51"/>
    </row>
    <row r="18" spans="1:16" ht="16.5" customHeight="1" thickTop="1" x14ac:dyDescent="0.4">
      <c r="A18" s="3" t="s">
        <v>13</v>
      </c>
      <c r="B18" s="8">
        <f t="shared" si="0"/>
        <v>3.3909764182191778E-2</v>
      </c>
      <c r="C18" s="9">
        <f t="shared" si="7"/>
        <v>4.1813347680041089</v>
      </c>
      <c r="D18" s="7">
        <f t="shared" si="1"/>
        <v>4.1613398333743614</v>
      </c>
      <c r="E18" s="15">
        <f t="shared" si="2"/>
        <v>3.7053025913607332E-2</v>
      </c>
      <c r="F18" s="94">
        <f t="shared" si="3"/>
        <v>7.4106051827214671E-3</v>
      </c>
      <c r="G18" s="103">
        <f t="shared" si="4"/>
        <v>4.1909822541052471</v>
      </c>
      <c r="H18" s="64">
        <f t="shared" si="5"/>
        <v>10896.553860673643</v>
      </c>
      <c r="I18" s="51"/>
      <c r="J18" s="34">
        <f t="shared" si="8"/>
        <v>1</v>
      </c>
      <c r="K18" s="9">
        <f t="shared" si="9"/>
        <v>11</v>
      </c>
      <c r="L18" s="7">
        <f t="shared" si="10"/>
        <v>11.001506973172482</v>
      </c>
      <c r="M18" s="25">
        <f t="shared" si="11"/>
        <v>3.0141114994993102E-4</v>
      </c>
      <c r="N18" s="26">
        <f t="shared" si="12"/>
        <v>11.001808384322432</v>
      </c>
      <c r="O18" s="66">
        <f t="shared" si="6"/>
        <v>11.001808384322432</v>
      </c>
      <c r="P18" s="51"/>
    </row>
    <row r="19" spans="1:16" ht="16.5" customHeight="1" x14ac:dyDescent="0.4">
      <c r="A19" s="2" t="s">
        <v>14</v>
      </c>
      <c r="B19" s="8">
        <f t="shared" si="0"/>
        <v>3.3909764182191778E-2</v>
      </c>
      <c r="C19" s="1">
        <f t="shared" si="7"/>
        <v>4.2152445321863006</v>
      </c>
      <c r="D19" s="23">
        <f t="shared" si="1"/>
        <v>4.1983928592879689</v>
      </c>
      <c r="E19" s="16">
        <f t="shared" si="2"/>
        <v>3.7382950116947672E-2</v>
      </c>
      <c r="F19" s="94">
        <f t="shared" si="3"/>
        <v>7.4765900233895351E-3</v>
      </c>
      <c r="G19" s="103">
        <f t="shared" si="4"/>
        <v>4.228299219381527</v>
      </c>
      <c r="H19" s="64">
        <f t="shared" si="5"/>
        <v>10993.577970391971</v>
      </c>
      <c r="I19" s="51"/>
      <c r="J19" s="33">
        <f t="shared" si="8"/>
        <v>1</v>
      </c>
      <c r="K19" s="1">
        <f t="shared" si="9"/>
        <v>12</v>
      </c>
      <c r="L19" s="23">
        <f t="shared" si="10"/>
        <v>12.001808384322432</v>
      </c>
      <c r="M19" s="22">
        <f t="shared" si="11"/>
        <v>3.2881666806362829E-4</v>
      </c>
      <c r="N19" s="24">
        <f t="shared" si="12"/>
        <v>12.002137200990497</v>
      </c>
      <c r="O19" s="66">
        <f t="shared" si="6"/>
        <v>12.002137200990497</v>
      </c>
      <c r="P19" s="51"/>
    </row>
    <row r="20" spans="1:16" ht="16.5" customHeight="1" x14ac:dyDescent="0.4">
      <c r="A20" s="2" t="s">
        <v>15</v>
      </c>
      <c r="B20" s="8">
        <f t="shared" si="0"/>
        <v>3.3909764182191778E-2</v>
      </c>
      <c r="C20" s="1">
        <f t="shared" si="7"/>
        <v>4.2491542963684923</v>
      </c>
      <c r="D20" s="23">
        <f t="shared" si="1"/>
        <v>4.2357758094049167</v>
      </c>
      <c r="E20" s="16">
        <f t="shared" si="2"/>
        <v>3.7715812001550629E-2</v>
      </c>
      <c r="F20" s="94">
        <f t="shared" si="3"/>
        <v>7.5431624003101262E-3</v>
      </c>
      <c r="G20" s="103">
        <f t="shared" si="4"/>
        <v>4.2659484590061574</v>
      </c>
      <c r="H20" s="64">
        <f t="shared" si="5"/>
        <v>11091.46599341601</v>
      </c>
      <c r="I20" s="51"/>
      <c r="J20" s="33">
        <f t="shared" si="8"/>
        <v>1</v>
      </c>
      <c r="K20" s="1">
        <f t="shared" si="9"/>
        <v>13</v>
      </c>
      <c r="L20" s="23">
        <f t="shared" si="10"/>
        <v>13.002137200990497</v>
      </c>
      <c r="M20" s="22">
        <f t="shared" si="11"/>
        <v>3.5622293701343825E-4</v>
      </c>
      <c r="N20" s="24">
        <f t="shared" si="12"/>
        <v>13.002493423927509</v>
      </c>
      <c r="O20" s="66">
        <f t="shared" si="6"/>
        <v>13.002493423927509</v>
      </c>
      <c r="P20" s="51"/>
    </row>
    <row r="21" spans="1:16" ht="16.5" customHeight="1" x14ac:dyDescent="0.4">
      <c r="A21" s="2" t="s">
        <v>16</v>
      </c>
      <c r="B21" s="8">
        <f t="shared" si="0"/>
        <v>3.3909764182191778E-2</v>
      </c>
      <c r="C21" s="1">
        <f t="shared" si="7"/>
        <v>4.283064060550684</v>
      </c>
      <c r="D21" s="23">
        <f t="shared" si="1"/>
        <v>4.2734916214064675</v>
      </c>
      <c r="E21" s="16">
        <f t="shared" si="2"/>
        <v>3.8051637724852108E-2</v>
      </c>
      <c r="F21" s="94">
        <f t="shared" si="3"/>
        <v>7.6103275449704222E-3</v>
      </c>
      <c r="G21" s="103">
        <f t="shared" si="4"/>
        <v>4.303932931586349</v>
      </c>
      <c r="H21" s="64">
        <f t="shared" si="5"/>
        <v>11190.225622124508</v>
      </c>
      <c r="I21" s="51"/>
      <c r="J21" s="33">
        <f t="shared" si="8"/>
        <v>1</v>
      </c>
      <c r="K21" s="1">
        <f t="shared" si="9"/>
        <v>14</v>
      </c>
      <c r="L21" s="23">
        <f t="shared" si="10"/>
        <v>14.002493423927509</v>
      </c>
      <c r="M21" s="22">
        <f t="shared" si="11"/>
        <v>3.8362995681993174E-4</v>
      </c>
      <c r="N21" s="24">
        <f t="shared" si="12"/>
        <v>14.00287705388433</v>
      </c>
      <c r="O21" s="66">
        <f t="shared" si="6"/>
        <v>14.00287705388433</v>
      </c>
      <c r="P21" s="51"/>
    </row>
    <row r="22" spans="1:16" ht="16.5" customHeight="1" x14ac:dyDescent="0.4">
      <c r="A22" s="2" t="s">
        <v>17</v>
      </c>
      <c r="B22" s="8">
        <f t="shared" si="0"/>
        <v>3.3909764182191778E-2</v>
      </c>
      <c r="C22" s="1">
        <f t="shared" si="7"/>
        <v>4.3169738247328757</v>
      </c>
      <c r="D22" s="23">
        <f t="shared" si="1"/>
        <v>4.3115432591313194</v>
      </c>
      <c r="E22" s="16">
        <f t="shared" si="2"/>
        <v>3.8390453677196679E-2</v>
      </c>
      <c r="F22" s="94">
        <f t="shared" si="3"/>
        <v>7.6780907354393364E-3</v>
      </c>
      <c r="G22" s="103">
        <f t="shared" si="4"/>
        <v>4.3422556220730772</v>
      </c>
      <c r="H22" s="64">
        <f t="shared" si="5"/>
        <v>11289.864617390002</v>
      </c>
      <c r="I22" s="51"/>
      <c r="J22" s="33">
        <f t="shared" si="8"/>
        <v>1</v>
      </c>
      <c r="K22" s="1">
        <f t="shared" si="9"/>
        <v>15</v>
      </c>
      <c r="L22" s="23">
        <f t="shared" si="10"/>
        <v>15.00287705388433</v>
      </c>
      <c r="M22" s="22">
        <f t="shared" si="11"/>
        <v>4.1103772750368029E-4</v>
      </c>
      <c r="N22" s="24">
        <f t="shared" si="12"/>
        <v>15.003288091611834</v>
      </c>
      <c r="O22" s="66">
        <f t="shared" si="6"/>
        <v>15.003288091611834</v>
      </c>
      <c r="P22" s="51"/>
    </row>
    <row r="23" spans="1:16" ht="16.5" customHeight="1" x14ac:dyDescent="0.4">
      <c r="A23" s="2" t="s">
        <v>18</v>
      </c>
      <c r="B23" s="8">
        <f t="shared" si="0"/>
        <v>3.3909764182191778E-2</v>
      </c>
      <c r="C23" s="1">
        <f t="shared" si="7"/>
        <v>4.3508835889150674</v>
      </c>
      <c r="D23" s="23">
        <f t="shared" si="1"/>
        <v>4.3499337128085163</v>
      </c>
      <c r="E23" s="16">
        <f t="shared" si="2"/>
        <v>3.8732286483911443E-2</v>
      </c>
      <c r="F23" s="94">
        <f t="shared" si="3"/>
        <v>7.7464572967822888E-3</v>
      </c>
      <c r="G23" s="103">
        <f t="shared" si="4"/>
        <v>4.3809195419956453</v>
      </c>
      <c r="H23" s="64">
        <f t="shared" si="5"/>
        <v>11390.390809188677</v>
      </c>
      <c r="I23" s="51"/>
      <c r="J23" s="33">
        <f t="shared" si="8"/>
        <v>1</v>
      </c>
      <c r="K23" s="1">
        <f t="shared" si="9"/>
        <v>16</v>
      </c>
      <c r="L23" s="23">
        <f t="shared" si="10"/>
        <v>16.003288091611836</v>
      </c>
      <c r="M23" s="22">
        <f t="shared" si="11"/>
        <v>4.3844624908525578E-4</v>
      </c>
      <c r="N23" s="24">
        <f t="shared" si="12"/>
        <v>16.003726537860921</v>
      </c>
      <c r="O23" s="66">
        <f t="shared" si="6"/>
        <v>16.003726537860921</v>
      </c>
      <c r="P23" s="51"/>
    </row>
    <row r="24" spans="1:16" ht="16.5" customHeight="1" x14ac:dyDescent="0.4">
      <c r="A24" s="2" t="s">
        <v>19</v>
      </c>
      <c r="B24" s="8">
        <f t="shared" si="0"/>
        <v>3.3909764182191778E-2</v>
      </c>
      <c r="C24" s="1">
        <f t="shared" si="7"/>
        <v>4.3847933530972591</v>
      </c>
      <c r="D24" s="23">
        <f t="shared" si="1"/>
        <v>4.388665999292428</v>
      </c>
      <c r="E24" s="16">
        <f t="shared" si="2"/>
        <v>3.907716300739833E-2</v>
      </c>
      <c r="F24" s="94">
        <f t="shared" si="3"/>
        <v>7.815432601479667E-3</v>
      </c>
      <c r="G24" s="103">
        <f t="shared" si="4"/>
        <v>4.4199277296983466</v>
      </c>
      <c r="H24" s="64">
        <f t="shared" si="5"/>
        <v>11491.812097215701</v>
      </c>
      <c r="I24" s="51"/>
      <c r="J24" s="33">
        <f t="shared" si="8"/>
        <v>1</v>
      </c>
      <c r="K24" s="1">
        <f t="shared" si="9"/>
        <v>17</v>
      </c>
      <c r="L24" s="23">
        <f t="shared" si="10"/>
        <v>17.003726537860921</v>
      </c>
      <c r="M24" s="22">
        <f t="shared" si="11"/>
        <v>4.6585552158523073E-4</v>
      </c>
      <c r="N24" s="24">
        <f t="shared" si="12"/>
        <v>17.004192393382507</v>
      </c>
      <c r="O24" s="66">
        <f t="shared" si="6"/>
        <v>17.004192393382507</v>
      </c>
      <c r="P24" s="51"/>
    </row>
    <row r="25" spans="1:16" ht="16.5" customHeight="1" x14ac:dyDescent="0.4">
      <c r="A25" s="2" t="s">
        <v>20</v>
      </c>
      <c r="B25" s="8">
        <f t="shared" si="0"/>
        <v>3.3909764182191778E-2</v>
      </c>
      <c r="C25" s="1">
        <f t="shared" si="7"/>
        <v>4.4187031172794509</v>
      </c>
      <c r="D25" s="23">
        <f t="shared" si="1"/>
        <v>4.4277431622998265</v>
      </c>
      <c r="E25" s="16">
        <f t="shared" si="2"/>
        <v>3.9425110349245028E-2</v>
      </c>
      <c r="F25" s="94">
        <f t="shared" si="3"/>
        <v>7.8850220698490053E-3</v>
      </c>
      <c r="G25" s="103">
        <f t="shared" si="4"/>
        <v>4.4592832505792224</v>
      </c>
      <c r="H25" s="64">
        <f t="shared" si="5"/>
        <v>11594.136451505978</v>
      </c>
      <c r="I25" s="51"/>
      <c r="J25" s="33">
        <f t="shared" si="8"/>
        <v>1</v>
      </c>
      <c r="K25" s="1">
        <f t="shared" si="9"/>
        <v>18</v>
      </c>
      <c r="L25" s="23">
        <f t="shared" si="10"/>
        <v>18.004192393382507</v>
      </c>
      <c r="M25" s="22">
        <f t="shared" si="11"/>
        <v>4.9326554502417824E-4</v>
      </c>
      <c r="N25" s="24">
        <f t="shared" si="12"/>
        <v>18.004685658927531</v>
      </c>
      <c r="O25" s="66">
        <f t="shared" si="6"/>
        <v>18.004685658927531</v>
      </c>
      <c r="P25" s="51"/>
    </row>
    <row r="26" spans="1:16" ht="16.5" customHeight="1" x14ac:dyDescent="0.4">
      <c r="A26" s="2" t="s">
        <v>21</v>
      </c>
      <c r="B26" s="96">
        <f t="shared" si="0"/>
        <v>3.3909764182191778E-2</v>
      </c>
      <c r="C26" s="1">
        <f t="shared" si="7"/>
        <v>4.4526128814616426</v>
      </c>
      <c r="D26" s="23">
        <f t="shared" si="1"/>
        <v>4.4671682726490713</v>
      </c>
      <c r="E26" s="16">
        <f t="shared" si="2"/>
        <v>3.9776155852354743E-2</v>
      </c>
      <c r="F26" s="97">
        <f t="shared" si="3"/>
        <v>7.9552311704709482E-3</v>
      </c>
      <c r="G26" s="103">
        <f t="shared" si="4"/>
        <v>4.498989197330955</v>
      </c>
      <c r="H26" s="64">
        <f t="shared" si="5"/>
        <v>11697.371913060482</v>
      </c>
      <c r="I26" s="51"/>
      <c r="J26" s="33">
        <f t="shared" si="8"/>
        <v>1</v>
      </c>
      <c r="K26" s="1">
        <f t="shared" si="9"/>
        <v>19</v>
      </c>
      <c r="L26" s="23">
        <f t="shared" si="10"/>
        <v>19.004685658927531</v>
      </c>
      <c r="M26" s="22">
        <f t="shared" si="11"/>
        <v>5.206763194226721E-4</v>
      </c>
      <c r="N26" s="24">
        <f t="shared" si="12"/>
        <v>19.005206335246953</v>
      </c>
      <c r="O26" s="66">
        <f t="shared" si="6"/>
        <v>19.005206335246953</v>
      </c>
      <c r="P26" s="51"/>
    </row>
    <row r="27" spans="1:16" ht="16.5" customHeight="1" thickBot="1" x14ac:dyDescent="0.45">
      <c r="A27" s="10" t="s">
        <v>22</v>
      </c>
      <c r="B27" s="98">
        <f t="shared" si="0"/>
        <v>3.3909764182191778E-2</v>
      </c>
      <c r="C27" s="12">
        <f t="shared" si="7"/>
        <v>4.4865226456438343</v>
      </c>
      <c r="D27" s="36">
        <f t="shared" si="1"/>
        <v>4.5069444285014262</v>
      </c>
      <c r="E27" s="17">
        <f t="shared" si="2"/>
        <v>4.0130327103094887E-2</v>
      </c>
      <c r="F27" s="99">
        <f t="shared" si="3"/>
        <v>8.0260654206189778E-3</v>
      </c>
      <c r="G27" s="104">
        <f t="shared" si="4"/>
        <v>4.5390486901839022</v>
      </c>
      <c r="H27" s="64">
        <f t="shared" si="5"/>
        <v>11801.526594478146</v>
      </c>
      <c r="I27" s="51"/>
      <c r="J27" s="33">
        <f t="shared" si="8"/>
        <v>1</v>
      </c>
      <c r="K27" s="1">
        <f t="shared" si="9"/>
        <v>20</v>
      </c>
      <c r="L27" s="23">
        <f t="shared" si="10"/>
        <v>20.005206335246953</v>
      </c>
      <c r="M27" s="22">
        <f t="shared" si="11"/>
        <v>5.4808784480128638E-4</v>
      </c>
      <c r="N27" s="24">
        <f t="shared" si="12"/>
        <v>20.005754423091755</v>
      </c>
      <c r="O27" s="66">
        <f t="shared" si="6"/>
        <v>20.005754423091755</v>
      </c>
      <c r="P27" s="51"/>
    </row>
    <row r="28" spans="1:16" ht="17.25" hidden="1" thickTop="1" x14ac:dyDescent="0.4">
      <c r="A28" s="3" t="s">
        <v>23</v>
      </c>
      <c r="B28" s="8">
        <f t="shared" si="0"/>
        <v>3.3909764182191778E-2</v>
      </c>
      <c r="C28" s="9">
        <f t="shared" si="7"/>
        <v>4.520432409826026</v>
      </c>
      <c r="D28" s="7">
        <f t="shared" si="1"/>
        <v>4.5470747556045215</v>
      </c>
      <c r="E28" s="15">
        <f t="shared" si="2"/>
        <v>4.0487651933464916E-2</v>
      </c>
      <c r="F28" s="94">
        <f t="shared" si="3"/>
        <v>8.0975303866929835E-3</v>
      </c>
      <c r="G28" s="103">
        <f t="shared" si="4"/>
        <v>4.5794648771512936</v>
      </c>
      <c r="H28" s="64">
        <f t="shared" si="5"/>
        <v>11906.608680593363</v>
      </c>
      <c r="I28" s="51"/>
      <c r="J28" s="33">
        <f t="shared" si="8"/>
        <v>1</v>
      </c>
      <c r="K28" s="1">
        <f t="shared" si="9"/>
        <v>21</v>
      </c>
      <c r="L28" s="23">
        <f t="shared" si="10"/>
        <v>21.005754423091755</v>
      </c>
      <c r="M28" s="22">
        <f t="shared" si="11"/>
        <v>5.75500121180596E-4</v>
      </c>
      <c r="N28" s="24">
        <f t="shared" si="12"/>
        <v>21.006329923212935</v>
      </c>
      <c r="O28" s="66">
        <f t="shared" si="6"/>
        <v>21.006329923212935</v>
      </c>
      <c r="P28" s="51"/>
    </row>
    <row r="29" spans="1:16" ht="17.25" hidden="1" x14ac:dyDescent="0.4">
      <c r="A29" s="2" t="s">
        <v>24</v>
      </c>
      <c r="B29" s="8">
        <f t="shared" si="0"/>
        <v>3.3909764182191778E-2</v>
      </c>
      <c r="C29" s="1">
        <f t="shared" si="7"/>
        <v>4.5543421740082177</v>
      </c>
      <c r="D29" s="23">
        <f t="shared" si="1"/>
        <v>4.5875624075379866</v>
      </c>
      <c r="E29" s="16">
        <f t="shared" si="2"/>
        <v>4.0848158423283439E-2</v>
      </c>
      <c r="F29" s="94">
        <f t="shared" si="3"/>
        <v>8.1696316846566874E-3</v>
      </c>
      <c r="G29" s="103">
        <f t="shared" si="4"/>
        <v>4.6202409342766133</v>
      </c>
      <c r="H29" s="64">
        <f t="shared" si="5"/>
        <v>12012.626429119195</v>
      </c>
      <c r="I29" s="51"/>
      <c r="J29" s="33">
        <f t="shared" si="8"/>
        <v>1</v>
      </c>
      <c r="K29" s="1">
        <f t="shared" si="9"/>
        <v>22</v>
      </c>
      <c r="L29" s="23">
        <f t="shared" si="10"/>
        <v>22.006329923212935</v>
      </c>
      <c r="M29" s="22">
        <f t="shared" si="11"/>
        <v>6.0291314858117629E-4</v>
      </c>
      <c r="N29" s="24">
        <f t="shared" si="12"/>
        <v>22.006932836361514</v>
      </c>
      <c r="O29" s="66">
        <f t="shared" si="6"/>
        <v>22.006932836361514</v>
      </c>
      <c r="P29" s="51"/>
    </row>
    <row r="30" spans="1:16" ht="17.25" hidden="1" x14ac:dyDescent="0.4">
      <c r="A30" s="2" t="s">
        <v>26</v>
      </c>
      <c r="B30" s="8">
        <f t="shared" si="0"/>
        <v>3.3909764182191778E-2</v>
      </c>
      <c r="C30" s="1">
        <f t="shared" si="7"/>
        <v>4.5882519381904094</v>
      </c>
      <c r="D30" s="23">
        <f t="shared" si="1"/>
        <v>4.6284105659612704</v>
      </c>
      <c r="E30" s="16">
        <f t="shared" si="2"/>
        <v>4.1211874902394877E-2</v>
      </c>
      <c r="F30" s="94">
        <f t="shared" si="3"/>
        <v>8.242374980478976E-3</v>
      </c>
      <c r="G30" s="103">
        <f t="shared" si="4"/>
        <v>4.6613800658831863</v>
      </c>
      <c r="H30" s="64">
        <f t="shared" si="5"/>
        <v>12119.588171296284</v>
      </c>
      <c r="I30" s="51"/>
      <c r="J30" s="33">
        <f t="shared" si="8"/>
        <v>1</v>
      </c>
      <c r="K30" s="1">
        <f t="shared" si="9"/>
        <v>23</v>
      </c>
      <c r="L30" s="23">
        <f t="shared" si="10"/>
        <v>23.006932836361514</v>
      </c>
      <c r="M30" s="22">
        <f t="shared" si="11"/>
        <v>6.3032692702360313E-4</v>
      </c>
      <c r="N30" s="24">
        <f t="shared" si="12"/>
        <v>23.007563163288538</v>
      </c>
      <c r="O30" s="66">
        <f t="shared" si="6"/>
        <v>23.007563163288538</v>
      </c>
      <c r="P30" s="51"/>
    </row>
    <row r="31" spans="1:16" ht="17.25" hidden="1" x14ac:dyDescent="0.4">
      <c r="A31" s="2" t="s">
        <v>27</v>
      </c>
      <c r="B31" s="8">
        <f t="shared" si="0"/>
        <v>3.3909764182191778E-2</v>
      </c>
      <c r="C31" s="1">
        <f t="shared" si="7"/>
        <v>4.6221617023726012</v>
      </c>
      <c r="D31" s="23">
        <f t="shared" si="1"/>
        <v>4.6696224408636651</v>
      </c>
      <c r="E31" s="16">
        <f t="shared" si="2"/>
        <v>4.1578829952895649E-2</v>
      </c>
      <c r="F31" s="94">
        <f t="shared" si="3"/>
        <v>8.3157659905791301E-3</v>
      </c>
      <c r="G31" s="103">
        <f t="shared" si="4"/>
        <v>4.7028855048259821</v>
      </c>
      <c r="H31" s="64">
        <f t="shared" si="5"/>
        <v>12227.502312547553</v>
      </c>
      <c r="I31" s="51"/>
      <c r="J31" s="33">
        <f t="shared" si="8"/>
        <v>1</v>
      </c>
      <c r="K31" s="1">
        <f t="shared" si="9"/>
        <v>24</v>
      </c>
      <c r="L31" s="23">
        <f t="shared" si="10"/>
        <v>24.007563163288538</v>
      </c>
      <c r="M31" s="22">
        <f t="shared" si="11"/>
        <v>6.5774145652845305E-4</v>
      </c>
      <c r="N31" s="24">
        <f t="shared" si="12"/>
        <v>24.008220904745066</v>
      </c>
      <c r="O31" s="66">
        <f t="shared" si="6"/>
        <v>24.008220904745066</v>
      </c>
      <c r="P31" s="51"/>
    </row>
    <row r="32" spans="1:16" ht="17.25" hidden="1" x14ac:dyDescent="0.4">
      <c r="A32" s="2" t="s">
        <v>28</v>
      </c>
      <c r="B32" s="8">
        <f t="shared" si="0"/>
        <v>3.3909764182191778E-2</v>
      </c>
      <c r="C32" s="1">
        <f t="shared" si="7"/>
        <v>4.6560714665547929</v>
      </c>
      <c r="D32" s="23">
        <f t="shared" si="1"/>
        <v>4.7112012708165611</v>
      </c>
      <c r="E32" s="16">
        <f t="shared" si="2"/>
        <v>4.194905241138034E-2</v>
      </c>
      <c r="F32" s="94">
        <f t="shared" si="3"/>
        <v>8.3898104822760691E-3</v>
      </c>
      <c r="G32" s="103">
        <f t="shared" si="4"/>
        <v>4.7447605127456649</v>
      </c>
      <c r="H32" s="64">
        <f t="shared" si="5"/>
        <v>12336.377333138729</v>
      </c>
      <c r="I32" s="51"/>
      <c r="J32" s="33">
        <f t="shared" si="8"/>
        <v>1</v>
      </c>
      <c r="K32" s="1">
        <f t="shared" si="9"/>
        <v>25</v>
      </c>
      <c r="L32" s="23">
        <f t="shared" si="10"/>
        <v>25.008220904745066</v>
      </c>
      <c r="M32" s="22">
        <f t="shared" si="11"/>
        <v>6.8515673711630313E-4</v>
      </c>
      <c r="N32" s="24">
        <f t="shared" si="12"/>
        <v>25.008906061482183</v>
      </c>
      <c r="O32" s="66">
        <f t="shared" si="6"/>
        <v>25.008906061482183</v>
      </c>
      <c r="P32" s="51"/>
    </row>
    <row r="33" spans="1:16" ht="17.25" hidden="1" x14ac:dyDescent="0.4">
      <c r="A33" s="2" t="s">
        <v>29</v>
      </c>
      <c r="B33" s="8">
        <f t="shared" si="0"/>
        <v>3.3909764182191778E-2</v>
      </c>
      <c r="C33" s="1">
        <f t="shared" si="7"/>
        <v>4.6899812307369846</v>
      </c>
      <c r="D33" s="23">
        <f t="shared" si="1"/>
        <v>4.7531503232279411</v>
      </c>
      <c r="E33" s="16">
        <f t="shared" si="2"/>
        <v>4.2322571371207693E-2</v>
      </c>
      <c r="F33" s="94">
        <f t="shared" si="3"/>
        <v>8.4645142742415386E-3</v>
      </c>
      <c r="G33" s="103">
        <f t="shared" si="4"/>
        <v>4.7870083803249068</v>
      </c>
      <c r="H33" s="64">
        <f t="shared" si="5"/>
        <v>12446.221788844758</v>
      </c>
      <c r="I33" s="51"/>
      <c r="J33" s="33">
        <f t="shared" si="8"/>
        <v>1</v>
      </c>
      <c r="K33" s="1">
        <f t="shared" si="9"/>
        <v>26</v>
      </c>
      <c r="L33" s="23">
        <f t="shared" si="10"/>
        <v>26.008906061482183</v>
      </c>
      <c r="M33" s="22">
        <f t="shared" si="11"/>
        <v>7.1257276880773109E-4</v>
      </c>
      <c r="N33" s="24">
        <f t="shared" si="12"/>
        <v>26.009618634250991</v>
      </c>
      <c r="O33" s="66">
        <f t="shared" si="6"/>
        <v>26.009618634250991</v>
      </c>
      <c r="P33" s="51"/>
    </row>
    <row r="34" spans="1:16" ht="17.25" hidden="1" x14ac:dyDescent="0.4">
      <c r="A34" s="2" t="s">
        <v>30</v>
      </c>
      <c r="B34" s="8">
        <f t="shared" si="0"/>
        <v>3.3909764182191778E-2</v>
      </c>
      <c r="C34" s="1">
        <f t="shared" si="7"/>
        <v>4.7238909949191763</v>
      </c>
      <c r="D34" s="23">
        <f t="shared" si="1"/>
        <v>4.7954728945991487</v>
      </c>
      <c r="E34" s="16">
        <f t="shared" si="2"/>
        <v>4.269941618478694E-2</v>
      </c>
      <c r="F34" s="94">
        <f t="shared" si="3"/>
        <v>8.5398832369573876E-3</v>
      </c>
      <c r="G34" s="103">
        <f t="shared" si="4"/>
        <v>4.8296324275469784</v>
      </c>
      <c r="H34" s="64">
        <f t="shared" si="5"/>
        <v>12557.044311622143</v>
      </c>
      <c r="I34" s="51"/>
      <c r="J34" s="33">
        <f t="shared" si="8"/>
        <v>1</v>
      </c>
      <c r="K34" s="1">
        <f t="shared" si="9"/>
        <v>27</v>
      </c>
      <c r="L34" s="23">
        <f t="shared" si="10"/>
        <v>27.009618634250991</v>
      </c>
      <c r="M34" s="22">
        <f t="shared" si="11"/>
        <v>7.3998955162331488E-4</v>
      </c>
      <c r="N34" s="24">
        <f t="shared" si="12"/>
        <v>27.010358623802613</v>
      </c>
      <c r="O34" s="66">
        <f t="shared" si="6"/>
        <v>27.010358623802613</v>
      </c>
      <c r="P34" s="51"/>
    </row>
    <row r="35" spans="1:16" ht="17.25" hidden="1" x14ac:dyDescent="0.4">
      <c r="A35" s="2" t="s">
        <v>31</v>
      </c>
      <c r="B35" s="8">
        <f t="shared" si="0"/>
        <v>3.3909764182191778E-2</v>
      </c>
      <c r="C35" s="1">
        <f t="shared" si="7"/>
        <v>4.757800759101368</v>
      </c>
      <c r="D35" s="23">
        <f t="shared" si="1"/>
        <v>4.8381723107839356</v>
      </c>
      <c r="E35" s="16">
        <f t="shared" si="2"/>
        <v>4.3079616465884353E-2</v>
      </c>
      <c r="F35" s="94">
        <f t="shared" si="3"/>
        <v>8.615923293176871E-3</v>
      </c>
      <c r="G35" s="103">
        <f t="shared" si="4"/>
        <v>4.872636003956643</v>
      </c>
      <c r="H35" s="64">
        <f t="shared" si="5"/>
        <v>12668.853610287271</v>
      </c>
      <c r="I35" s="51"/>
      <c r="J35" s="33">
        <f t="shared" si="8"/>
        <v>1</v>
      </c>
      <c r="K35" s="1">
        <f t="shared" si="9"/>
        <v>28</v>
      </c>
      <c r="L35" s="23">
        <f t="shared" si="10"/>
        <v>28.010358623802613</v>
      </c>
      <c r="M35" s="22">
        <f t="shared" si="11"/>
        <v>7.6740708558363318E-4</v>
      </c>
      <c r="N35" s="24">
        <f t="shared" si="12"/>
        <v>28.011126030888196</v>
      </c>
      <c r="O35" s="66">
        <f t="shared" si="6"/>
        <v>28.011126030888196</v>
      </c>
      <c r="P35" s="51"/>
    </row>
    <row r="36" spans="1:16" ht="17.25" hidden="1" x14ac:dyDescent="0.4">
      <c r="A36" s="2" t="s">
        <v>32</v>
      </c>
      <c r="B36" s="96">
        <f t="shared" si="0"/>
        <v>3.3909764182191778E-2</v>
      </c>
      <c r="C36" s="1">
        <f t="shared" si="7"/>
        <v>4.7917105232835597</v>
      </c>
      <c r="D36" s="23">
        <f t="shared" si="1"/>
        <v>4.8812519272498198</v>
      </c>
      <c r="E36" s="16">
        <f t="shared" si="2"/>
        <v>4.3463202091950447E-2</v>
      </c>
      <c r="F36" s="97">
        <f t="shared" si="3"/>
        <v>8.6926404183900897E-3</v>
      </c>
      <c r="G36" s="103">
        <f t="shared" si="4"/>
        <v>4.9160224889233799</v>
      </c>
      <c r="H36" s="64">
        <f t="shared" si="5"/>
        <v>12781.658471200788</v>
      </c>
      <c r="I36" s="51"/>
      <c r="J36" s="33">
        <f t="shared" si="8"/>
        <v>1</v>
      </c>
      <c r="K36" s="1">
        <f t="shared" si="9"/>
        <v>29</v>
      </c>
      <c r="L36" s="23">
        <f t="shared" si="10"/>
        <v>29.011126030888196</v>
      </c>
      <c r="M36" s="22">
        <f t="shared" si="11"/>
        <v>7.9482537070926567E-4</v>
      </c>
      <c r="N36" s="24">
        <f t="shared" si="12"/>
        <v>29.011920856258904</v>
      </c>
      <c r="O36" s="66">
        <f t="shared" si="6"/>
        <v>29.011920856258904</v>
      </c>
      <c r="P36" s="51"/>
    </row>
    <row r="37" spans="1:16" ht="20.25" thickBot="1" x14ac:dyDescent="0.45">
      <c r="A37" s="10" t="s">
        <v>33</v>
      </c>
      <c r="B37" s="98">
        <f t="shared" si="0"/>
        <v>3.3909764182191778E-2</v>
      </c>
      <c r="C37" s="12">
        <f t="shared" si="7"/>
        <v>4.8256202874657514</v>
      </c>
      <c r="D37" s="36">
        <f t="shared" si="1"/>
        <v>4.9247151293417701</v>
      </c>
      <c r="E37" s="17">
        <f t="shared" si="2"/>
        <v>4.3850203206467812E-2</v>
      </c>
      <c r="F37" s="99">
        <f t="shared" si="3"/>
        <v>8.7700406412935632E-3</v>
      </c>
      <c r="G37" s="104">
        <f t="shared" si="4"/>
        <v>4.9597952919069446</v>
      </c>
      <c r="H37" s="64">
        <f t="shared" si="5"/>
        <v>12895.467758958055</v>
      </c>
      <c r="I37" s="51"/>
      <c r="J37" s="33">
        <f t="shared" si="8"/>
        <v>1</v>
      </c>
      <c r="K37" s="1">
        <f t="shared" si="9"/>
        <v>30</v>
      </c>
      <c r="L37" s="23">
        <f t="shared" si="10"/>
        <v>30.011920856258904</v>
      </c>
      <c r="M37" s="22">
        <f t="shared" si="11"/>
        <v>8.2224440702079193E-4</v>
      </c>
      <c r="N37" s="24">
        <f t="shared" si="12"/>
        <v>30.012743100665926</v>
      </c>
      <c r="O37" s="66">
        <f t="shared" si="6"/>
        <v>30.012743100665926</v>
      </c>
      <c r="P37" s="51"/>
    </row>
    <row r="38" spans="1:16" ht="17.25" hidden="1" thickTop="1" x14ac:dyDescent="0.4">
      <c r="A38" s="3" t="s">
        <v>34</v>
      </c>
      <c r="B38" s="8">
        <f t="shared" si="0"/>
        <v>3.3909764182191778E-2</v>
      </c>
      <c r="C38" s="9">
        <f t="shared" si="7"/>
        <v>4.8595300516479432</v>
      </c>
      <c r="D38" s="7">
        <f t="shared" si="1"/>
        <v>4.9685653325482377</v>
      </c>
      <c r="E38" s="15">
        <f t="shared" si="2"/>
        <v>4.4240650221319927E-2</v>
      </c>
      <c r="F38" s="94">
        <f t="shared" si="3"/>
        <v>8.8481300442639858E-3</v>
      </c>
      <c r="G38" s="103">
        <f t="shared" si="4"/>
        <v>5.0039578527252937</v>
      </c>
      <c r="H38" s="64">
        <f t="shared" si="5"/>
        <v>13010.290417085764</v>
      </c>
      <c r="I38" s="51"/>
      <c r="J38" s="33">
        <f t="shared" si="8"/>
        <v>1</v>
      </c>
      <c r="K38" s="1">
        <f t="shared" si="9"/>
        <v>31</v>
      </c>
      <c r="L38" s="23">
        <f t="shared" si="10"/>
        <v>31.012743100665926</v>
      </c>
      <c r="M38" s="22">
        <f t="shared" si="11"/>
        <v>8.4966419453879239E-4</v>
      </c>
      <c r="N38" s="24">
        <f t="shared" si="12"/>
        <v>31.013592764860466</v>
      </c>
      <c r="O38" s="66">
        <f t="shared" si="6"/>
        <v>31.013592764860466</v>
      </c>
      <c r="P38" s="51"/>
    </row>
    <row r="39" spans="1:16" ht="17.25" hidden="1" x14ac:dyDescent="0.4">
      <c r="A39" s="2" t="s">
        <v>35</v>
      </c>
      <c r="B39" s="8">
        <f t="shared" si="0"/>
        <v>3.3909764182191778E-2</v>
      </c>
      <c r="C39" s="1">
        <f t="shared" si="7"/>
        <v>4.8934398158301349</v>
      </c>
      <c r="D39" s="23">
        <f t="shared" si="1"/>
        <v>5.0128059827695575</v>
      </c>
      <c r="E39" s="16">
        <f t="shared" si="2"/>
        <v>4.4634573819180991E-2</v>
      </c>
      <c r="F39" s="94">
        <f t="shared" si="3"/>
        <v>8.9269147638361985E-3</v>
      </c>
      <c r="G39" s="103">
        <f t="shared" si="4"/>
        <v>5.0485136418249024</v>
      </c>
      <c r="H39" s="64">
        <f t="shared" si="5"/>
        <v>13126.135468744746</v>
      </c>
      <c r="I39" s="51"/>
      <c r="J39" s="33">
        <f t="shared" si="8"/>
        <v>1</v>
      </c>
      <c r="K39" s="1">
        <f t="shared" si="9"/>
        <v>32</v>
      </c>
      <c r="L39" s="23">
        <f t="shared" si="10"/>
        <v>32.013592764860462</v>
      </c>
      <c r="M39" s="22">
        <f t="shared" si="11"/>
        <v>8.7708473328384823E-4</v>
      </c>
      <c r="N39" s="24">
        <f t="shared" si="12"/>
        <v>32.014469849593745</v>
      </c>
      <c r="O39" s="66">
        <f t="shared" si="6"/>
        <v>32.014469849593745</v>
      </c>
      <c r="P39" s="51"/>
    </row>
    <row r="40" spans="1:16" ht="17.25" hidden="1" x14ac:dyDescent="0.4">
      <c r="A40" s="2" t="s">
        <v>36</v>
      </c>
      <c r="B40" s="8">
        <f t="shared" si="0"/>
        <v>3.3909764182191778E-2</v>
      </c>
      <c r="C40" s="1">
        <f t="shared" si="7"/>
        <v>4.9273495800123266</v>
      </c>
      <c r="D40" s="23">
        <f t="shared" si="1"/>
        <v>5.0574405565887384</v>
      </c>
      <c r="E40" s="16">
        <f t="shared" si="2"/>
        <v>4.5032004955927123E-2</v>
      </c>
      <c r="F40" s="94">
        <f t="shared" si="3"/>
        <v>9.0064009911854249E-3</v>
      </c>
      <c r="G40" s="103">
        <f t="shared" si="4"/>
        <v>5.0934661605534801</v>
      </c>
      <c r="H40" s="64">
        <f t="shared" si="5"/>
        <v>13243.012017439049</v>
      </c>
      <c r="I40" s="51"/>
      <c r="J40" s="33">
        <f t="shared" si="8"/>
        <v>1</v>
      </c>
      <c r="K40" s="1">
        <f t="shared" si="9"/>
        <v>33</v>
      </c>
      <c r="L40" s="23">
        <f t="shared" si="10"/>
        <v>33.014469849593745</v>
      </c>
      <c r="M40" s="22">
        <f t="shared" si="11"/>
        <v>9.0450602327654098E-4</v>
      </c>
      <c r="N40" s="24">
        <f t="shared" si="12"/>
        <v>33.01537435561702</v>
      </c>
      <c r="O40" s="66">
        <f t="shared" si="6"/>
        <v>33.01537435561702</v>
      </c>
      <c r="P40" s="51"/>
    </row>
    <row r="41" spans="1:16" ht="17.25" hidden="1" x14ac:dyDescent="0.4">
      <c r="A41" s="2" t="s">
        <v>37</v>
      </c>
      <c r="B41" s="8">
        <f t="shared" si="0"/>
        <v>3.3909764182191778E-2</v>
      </c>
      <c r="C41" s="1">
        <f t="shared" si="7"/>
        <v>4.9612593441945183</v>
      </c>
      <c r="D41" s="23">
        <f t="shared" si="1"/>
        <v>5.1024725615446656</v>
      </c>
      <c r="E41" s="16">
        <f t="shared" si="2"/>
        <v>4.5432974863068937E-2</v>
      </c>
      <c r="F41" s="94">
        <f t="shared" si="3"/>
        <v>9.086594972613788E-3</v>
      </c>
      <c r="G41" s="103">
        <f t="shared" si="4"/>
        <v>5.1388189414351206</v>
      </c>
      <c r="H41" s="64">
        <f t="shared" si="5"/>
        <v>13360.929247731314</v>
      </c>
      <c r="I41" s="51"/>
      <c r="J41" s="33">
        <f t="shared" si="8"/>
        <v>1</v>
      </c>
      <c r="K41" s="1">
        <f t="shared" si="9"/>
        <v>34</v>
      </c>
      <c r="L41" s="23">
        <f t="shared" si="10"/>
        <v>34.01537435561702</v>
      </c>
      <c r="M41" s="22">
        <f t="shared" si="11"/>
        <v>9.3192806453745269E-4</v>
      </c>
      <c r="N41" s="24">
        <f t="shared" si="12"/>
        <v>34.016306283681558</v>
      </c>
      <c r="O41" s="66">
        <f t="shared" si="6"/>
        <v>34.016306283681558</v>
      </c>
      <c r="P41" s="51"/>
    </row>
    <row r="42" spans="1:16" ht="17.25" hidden="1" x14ac:dyDescent="0.4">
      <c r="A42" s="2" t="s">
        <v>38</v>
      </c>
      <c r="B42" s="8">
        <f t="shared" si="0"/>
        <v>3.3909764182191778E-2</v>
      </c>
      <c r="C42" s="1">
        <f t="shared" si="7"/>
        <v>4.99516910837671</v>
      </c>
      <c r="D42" s="23">
        <f t="shared" si="1"/>
        <v>5.1479055364077349</v>
      </c>
      <c r="E42" s="16">
        <f t="shared" si="2"/>
        <v>4.5837515050205863E-2</v>
      </c>
      <c r="F42" s="94">
        <f t="shared" si="3"/>
        <v>9.1675030100411732E-3</v>
      </c>
      <c r="G42" s="103">
        <f t="shared" si="4"/>
        <v>5.1845755484478993</v>
      </c>
      <c r="H42" s="64">
        <f t="shared" si="5"/>
        <v>13479.896425964538</v>
      </c>
      <c r="I42" s="51"/>
      <c r="J42" s="33">
        <f t="shared" si="8"/>
        <v>1</v>
      </c>
      <c r="K42" s="1">
        <f t="shared" si="9"/>
        <v>35</v>
      </c>
      <c r="L42" s="23">
        <f t="shared" si="10"/>
        <v>35.016306283681558</v>
      </c>
      <c r="M42" s="22">
        <f t="shared" si="11"/>
        <v>9.5935085708716598E-4</v>
      </c>
      <c r="N42" s="24">
        <f t="shared" si="12"/>
        <v>35.017265634538646</v>
      </c>
      <c r="O42" s="66">
        <f t="shared" si="6"/>
        <v>35.017265634538646</v>
      </c>
      <c r="P42" s="51"/>
    </row>
    <row r="43" spans="1:16" ht="17.25" hidden="1" x14ac:dyDescent="0.4">
      <c r="A43" s="2" t="s">
        <v>39</v>
      </c>
      <c r="B43" s="8">
        <f t="shared" si="0"/>
        <v>3.3909764182191778E-2</v>
      </c>
      <c r="C43" s="1">
        <f t="shared" si="7"/>
        <v>5.0290788725589017</v>
      </c>
      <c r="D43" s="23">
        <f t="shared" si="1"/>
        <v>5.1937430514579406</v>
      </c>
      <c r="E43" s="16">
        <f t="shared" si="2"/>
        <v>4.6245657307502214E-2</v>
      </c>
      <c r="F43" s="94">
        <f t="shared" si="3"/>
        <v>9.2491314615004427E-3</v>
      </c>
      <c r="G43" s="103">
        <f t="shared" si="4"/>
        <v>5.2307395773039422</v>
      </c>
      <c r="H43" s="64">
        <f t="shared" si="5"/>
        <v>13599.92290099025</v>
      </c>
      <c r="I43" s="51"/>
      <c r="J43" s="33">
        <f t="shared" si="8"/>
        <v>1</v>
      </c>
      <c r="K43" s="1">
        <f t="shared" si="9"/>
        <v>36</v>
      </c>
      <c r="L43" s="23">
        <f t="shared" si="10"/>
        <v>36.017265634538646</v>
      </c>
      <c r="M43" s="22">
        <f t="shared" si="11"/>
        <v>9.8677440094626441E-4</v>
      </c>
      <c r="N43" s="24">
        <f t="shared" si="12"/>
        <v>36.018252408939595</v>
      </c>
      <c r="O43" s="66">
        <f t="shared" si="6"/>
        <v>36.018252408939595</v>
      </c>
      <c r="P43" s="51"/>
    </row>
    <row r="44" spans="1:16" ht="17.25" hidden="1" x14ac:dyDescent="0.4">
      <c r="A44" s="2" t="s">
        <v>40</v>
      </c>
      <c r="B44" s="8">
        <f t="shared" si="0"/>
        <v>3.3909764182191778E-2</v>
      </c>
      <c r="C44" s="1">
        <f t="shared" si="7"/>
        <v>5.0629886367410935</v>
      </c>
      <c r="D44" s="23">
        <f t="shared" si="1"/>
        <v>5.2399887087654431</v>
      </c>
      <c r="E44" s="16">
        <f t="shared" si="2"/>
        <v>4.6657433708185453E-2</v>
      </c>
      <c r="F44" s="94">
        <f t="shared" si="3"/>
        <v>9.3314867416370902E-3</v>
      </c>
      <c r="G44" s="103">
        <f t="shared" si="4"/>
        <v>5.2773146557319919</v>
      </c>
      <c r="H44" s="64">
        <f t="shared" si="5"/>
        <v>13721.018104903178</v>
      </c>
      <c r="I44" s="51"/>
      <c r="J44" s="33">
        <f t="shared" si="8"/>
        <v>1</v>
      </c>
      <c r="K44" s="1">
        <f t="shared" si="9"/>
        <v>37</v>
      </c>
      <c r="L44" s="23">
        <f t="shared" si="10"/>
        <v>37.018252408939595</v>
      </c>
      <c r="M44" s="22">
        <f t="shared" si="11"/>
        <v>1.0141986961353315E-3</v>
      </c>
      <c r="N44" s="24">
        <f t="shared" si="12"/>
        <v>37.019266607635728</v>
      </c>
      <c r="O44" s="66">
        <f t="shared" si="6"/>
        <v>37.019266607635728</v>
      </c>
      <c r="P44" s="51"/>
    </row>
    <row r="45" spans="1:16" ht="17.25" hidden="1" x14ac:dyDescent="0.4">
      <c r="A45" s="2" t="s">
        <v>41</v>
      </c>
      <c r="B45" s="8">
        <f t="shared" si="0"/>
        <v>3.3909764182191778E-2</v>
      </c>
      <c r="C45" s="1">
        <f t="shared" si="7"/>
        <v>5.0968984009232852</v>
      </c>
      <c r="D45" s="23">
        <f t="shared" si="1"/>
        <v>5.2866461424736286</v>
      </c>
      <c r="E45" s="16">
        <f t="shared" si="2"/>
        <v>4.7072876611066558E-2</v>
      </c>
      <c r="F45" s="94">
        <f t="shared" si="3"/>
        <v>9.414575322213313E-3</v>
      </c>
      <c r="G45" s="103">
        <f t="shared" si="4"/>
        <v>5.3243044437624816</v>
      </c>
      <c r="H45" s="64">
        <f t="shared" si="5"/>
        <v>13843.191553782452</v>
      </c>
      <c r="I45" s="51"/>
      <c r="J45" s="33">
        <f t="shared" si="8"/>
        <v>1</v>
      </c>
      <c r="K45" s="1">
        <f t="shared" si="9"/>
        <v>38</v>
      </c>
      <c r="L45" s="23">
        <f t="shared" si="10"/>
        <v>38.019266607635728</v>
      </c>
      <c r="M45" s="22">
        <f t="shared" si="11"/>
        <v>1.0416237426749515E-3</v>
      </c>
      <c r="N45" s="24">
        <f t="shared" si="12"/>
        <v>38.020308231378401</v>
      </c>
      <c r="O45" s="66">
        <f t="shared" si="6"/>
        <v>38.020308231378401</v>
      </c>
      <c r="P45" s="51"/>
    </row>
    <row r="46" spans="1:16" ht="17.25" hidden="1" x14ac:dyDescent="0.4">
      <c r="A46" s="2" t="s">
        <v>42</v>
      </c>
      <c r="B46" s="96">
        <f t="shared" si="0"/>
        <v>3.3909764182191778E-2</v>
      </c>
      <c r="C46" s="1">
        <f t="shared" si="7"/>
        <v>5.1308081651054769</v>
      </c>
      <c r="D46" s="23">
        <f t="shared" si="1"/>
        <v>5.333719019084695</v>
      </c>
      <c r="E46" s="16">
        <f t="shared" si="2"/>
        <v>4.7492018663082898E-2</v>
      </c>
      <c r="F46" s="97">
        <f t="shared" si="3"/>
        <v>9.498403732616581E-3</v>
      </c>
      <c r="G46" s="103">
        <f t="shared" si="4"/>
        <v>5.3717126340151609</v>
      </c>
      <c r="H46" s="64">
        <f t="shared" si="5"/>
        <v>13966.452848439418</v>
      </c>
      <c r="I46" s="51"/>
      <c r="J46" s="33">
        <f t="shared" si="8"/>
        <v>1</v>
      </c>
      <c r="K46" s="1">
        <f t="shared" si="9"/>
        <v>39</v>
      </c>
      <c r="L46" s="23">
        <f t="shared" si="10"/>
        <v>39.020308231378401</v>
      </c>
      <c r="M46" s="22">
        <f t="shared" si="11"/>
        <v>1.0690495405857097E-3</v>
      </c>
      <c r="N46" s="24">
        <f t="shared" si="12"/>
        <v>39.021377280918983</v>
      </c>
      <c r="O46" s="66">
        <f t="shared" si="6"/>
        <v>39.021377280918983</v>
      </c>
      <c r="P46" s="51"/>
    </row>
    <row r="47" spans="1:16" ht="17.25" hidden="1" thickBot="1" x14ac:dyDescent="0.45">
      <c r="A47" s="10" t="s">
        <v>43</v>
      </c>
      <c r="B47" s="98">
        <f t="shared" si="0"/>
        <v>3.3909764182191778E-2</v>
      </c>
      <c r="C47" s="12">
        <f t="shared" si="7"/>
        <v>5.1647179292876686</v>
      </c>
      <c r="D47" s="36">
        <f t="shared" si="1"/>
        <v>5.3812110377477778</v>
      </c>
      <c r="E47" s="17">
        <f t="shared" si="2"/>
        <v>4.791489280186377E-2</v>
      </c>
      <c r="F47" s="99">
        <f t="shared" si="3"/>
        <v>9.5829785603727541E-3</v>
      </c>
      <c r="G47" s="104">
        <f t="shared" si="4"/>
        <v>5.4195429519892686</v>
      </c>
      <c r="H47" s="64">
        <f t="shared" si="5"/>
        <v>14090.811675172099</v>
      </c>
      <c r="I47" s="51"/>
      <c r="J47" s="33">
        <f t="shared" si="8"/>
        <v>1</v>
      </c>
      <c r="K47" s="1">
        <f t="shared" si="9"/>
        <v>40</v>
      </c>
      <c r="L47" s="23">
        <f t="shared" si="10"/>
        <v>40.021377280918983</v>
      </c>
      <c r="M47" s="22">
        <f t="shared" si="11"/>
        <v>1.0964760898881914E-3</v>
      </c>
      <c r="N47" s="24">
        <f t="shared" si="12"/>
        <v>40.022473757008875</v>
      </c>
      <c r="O47" s="66">
        <f t="shared" si="6"/>
        <v>40.022473757008875</v>
      </c>
      <c r="P47" s="51"/>
    </row>
    <row r="48" spans="1:16" ht="17.25" hidden="1" thickTop="1" x14ac:dyDescent="0.4">
      <c r="A48" s="3" t="s">
        <v>44</v>
      </c>
      <c r="B48" s="8">
        <f t="shared" si="0"/>
        <v>3.3909764182191778E-2</v>
      </c>
      <c r="C48" s="9">
        <f t="shared" si="7"/>
        <v>5.1986276934698603</v>
      </c>
      <c r="D48" s="7">
        <f t="shared" si="1"/>
        <v>5.4291259305496418</v>
      </c>
      <c r="E48" s="15">
        <f t="shared" si="2"/>
        <v>4.8341532258318727E-2</v>
      </c>
      <c r="F48" s="94">
        <f t="shared" si="3"/>
        <v>9.6683064516637461E-3</v>
      </c>
      <c r="G48" s="103">
        <f t="shared" si="4"/>
        <v>5.4677991563562971</v>
      </c>
      <c r="H48" s="64">
        <f t="shared" si="5"/>
        <v>14216.277806526372</v>
      </c>
      <c r="I48" s="51"/>
      <c r="J48" s="33">
        <f t="shared" si="8"/>
        <v>1</v>
      </c>
      <c r="K48" s="1">
        <f t="shared" si="9"/>
        <v>41</v>
      </c>
      <c r="L48" s="23">
        <f t="shared" si="10"/>
        <v>41.022473757008875</v>
      </c>
      <c r="M48" s="22">
        <f t="shared" si="11"/>
        <v>1.123903390602983E-3</v>
      </c>
      <c r="N48" s="24">
        <f t="shared" si="12"/>
        <v>41.023597660399481</v>
      </c>
      <c r="O48" s="66">
        <f t="shared" si="6"/>
        <v>41.023597660399481</v>
      </c>
      <c r="P48" s="51"/>
    </row>
    <row r="49" spans="1:16" ht="17.25" hidden="1" x14ac:dyDescent="0.4">
      <c r="A49" s="2" t="s">
        <v>45</v>
      </c>
      <c r="B49" s="8">
        <f t="shared" si="0"/>
        <v>3.3909764182191778E-2</v>
      </c>
      <c r="C49" s="1">
        <f t="shared" si="7"/>
        <v>5.232537457652052</v>
      </c>
      <c r="D49" s="23">
        <f t="shared" si="1"/>
        <v>5.4774674628079607</v>
      </c>
      <c r="E49" s="16">
        <f t="shared" si="2"/>
        <v>4.8771970559248964E-2</v>
      </c>
      <c r="F49" s="94">
        <f t="shared" si="3"/>
        <v>9.7543941118497929E-3</v>
      </c>
      <c r="G49" s="103">
        <f t="shared" si="4"/>
        <v>5.5164850392553602</v>
      </c>
      <c r="H49" s="64">
        <f t="shared" si="5"/>
        <v>14342.861102063936</v>
      </c>
      <c r="I49" s="51"/>
      <c r="J49" s="33">
        <f t="shared" si="8"/>
        <v>1</v>
      </c>
      <c r="K49" s="1">
        <f t="shared" si="9"/>
        <v>42</v>
      </c>
      <c r="L49" s="23">
        <f t="shared" si="10"/>
        <v>42.023597660399481</v>
      </c>
      <c r="M49" s="22">
        <f t="shared" si="11"/>
        <v>1.1513314427506708E-3</v>
      </c>
      <c r="N49" s="24">
        <f t="shared" si="12"/>
        <v>42.02474899184223</v>
      </c>
      <c r="O49" s="66">
        <f t="shared" si="6"/>
        <v>42.02474899184223</v>
      </c>
      <c r="P49" s="51"/>
    </row>
    <row r="50" spans="1:16" ht="17.25" hidden="1" x14ac:dyDescent="0.4">
      <c r="A50" s="2" t="s">
        <v>46</v>
      </c>
      <c r="B50" s="8">
        <f t="shared" si="0"/>
        <v>3.3909764182191778E-2</v>
      </c>
      <c r="C50" s="1">
        <f t="shared" si="7"/>
        <v>5.2664472218342437</v>
      </c>
      <c r="D50" s="23">
        <f t="shared" si="1"/>
        <v>5.52623943336721</v>
      </c>
      <c r="E50" s="16">
        <f t="shared" si="2"/>
        <v>4.9206241529982007E-2</v>
      </c>
      <c r="F50" s="94">
        <f t="shared" si="3"/>
        <v>9.8412483059964022E-3</v>
      </c>
      <c r="G50" s="103">
        <f t="shared" si="4"/>
        <v>5.5656044265911957</v>
      </c>
      <c r="H50" s="64">
        <f t="shared" si="5"/>
        <v>14470.571509137109</v>
      </c>
      <c r="I50" s="51"/>
      <c r="J50" s="33">
        <f t="shared" si="8"/>
        <v>1</v>
      </c>
      <c r="K50" s="1">
        <f t="shared" si="9"/>
        <v>43</v>
      </c>
      <c r="L50" s="23">
        <f t="shared" si="10"/>
        <v>43.02474899184223</v>
      </c>
      <c r="M50" s="22">
        <f t="shared" si="11"/>
        <v>1.178760246351842E-3</v>
      </c>
      <c r="N50" s="24">
        <f t="shared" si="12"/>
        <v>43.025927752088585</v>
      </c>
      <c r="O50" s="66">
        <f t="shared" si="6"/>
        <v>43.025927752088585</v>
      </c>
      <c r="P50" s="51"/>
    </row>
    <row r="51" spans="1:16" ht="17.25" hidden="1" x14ac:dyDescent="0.4">
      <c r="A51" s="2" t="s">
        <v>47</v>
      </c>
      <c r="B51" s="8">
        <f t="shared" si="0"/>
        <v>3.3909764182191778E-2</v>
      </c>
      <c r="C51" s="1">
        <f t="shared" si="7"/>
        <v>5.3003569860164355</v>
      </c>
      <c r="D51" s="23">
        <f t="shared" si="1"/>
        <v>5.5754456748971917</v>
      </c>
      <c r="E51" s="16">
        <f t="shared" si="2"/>
        <v>4.9644379297029792E-2</v>
      </c>
      <c r="F51" s="94">
        <f t="shared" si="3"/>
        <v>9.9288758594059598E-3</v>
      </c>
      <c r="G51" s="103">
        <f t="shared" si="4"/>
        <v>5.6151611783348159</v>
      </c>
      <c r="H51" s="64">
        <f t="shared" si="5"/>
        <v>14599.419063670521</v>
      </c>
      <c r="I51" s="51"/>
      <c r="J51" s="33">
        <f t="shared" si="8"/>
        <v>1</v>
      </c>
      <c r="K51" s="1">
        <f t="shared" si="9"/>
        <v>44</v>
      </c>
      <c r="L51" s="23">
        <f t="shared" si="10"/>
        <v>44.025927752088585</v>
      </c>
      <c r="M51" s="22">
        <f t="shared" si="11"/>
        <v>1.2061898014270845E-3</v>
      </c>
      <c r="N51" s="24">
        <f t="shared" si="12"/>
        <v>44.027133941890014</v>
      </c>
      <c r="O51" s="66">
        <f t="shared" si="6"/>
        <v>44.027133941890014</v>
      </c>
      <c r="P51" s="51"/>
    </row>
    <row r="52" spans="1:16" ht="17.25" hidden="1" x14ac:dyDescent="0.4">
      <c r="A52" s="2" t="s">
        <v>48</v>
      </c>
      <c r="B52" s="8">
        <f t="shared" si="0"/>
        <v>3.3909764182191778E-2</v>
      </c>
      <c r="C52" s="1">
        <f t="shared" si="7"/>
        <v>5.3342667501986272</v>
      </c>
      <c r="D52" s="23">
        <f t="shared" si="1"/>
        <v>5.6250900541942217</v>
      </c>
      <c r="E52" s="16">
        <f t="shared" si="2"/>
        <v>5.0086418290770464E-2</v>
      </c>
      <c r="F52" s="94">
        <f t="shared" si="3"/>
        <v>1.0017283658154094E-2</v>
      </c>
      <c r="G52" s="103">
        <f t="shared" si="4"/>
        <v>5.6651591888268378</v>
      </c>
      <c r="H52" s="64">
        <f t="shared" si="5"/>
        <v>14729.413890949778</v>
      </c>
      <c r="I52" s="51"/>
      <c r="J52" s="33">
        <f t="shared" si="8"/>
        <v>1</v>
      </c>
      <c r="K52" s="1">
        <f t="shared" si="9"/>
        <v>45</v>
      </c>
      <c r="L52" s="23">
        <f t="shared" si="10"/>
        <v>45.027133941890014</v>
      </c>
      <c r="M52" s="22">
        <f t="shared" si="11"/>
        <v>1.2336201079969867E-3</v>
      </c>
      <c r="N52" s="24">
        <f t="shared" si="12"/>
        <v>45.02836756199801</v>
      </c>
      <c r="O52" s="66">
        <f t="shared" si="6"/>
        <v>45.02836756199801</v>
      </c>
      <c r="P52" s="51"/>
    </row>
    <row r="53" spans="1:16" ht="17.25" hidden="1" x14ac:dyDescent="0.4">
      <c r="A53" s="2" t="s">
        <v>49</v>
      </c>
      <c r="B53" s="8">
        <f t="shared" si="0"/>
        <v>3.3909764182191778E-2</v>
      </c>
      <c r="C53" s="1">
        <f t="shared" si="7"/>
        <v>5.3681765143808189</v>
      </c>
      <c r="D53" s="23">
        <f t="shared" si="1"/>
        <v>5.675176472484992</v>
      </c>
      <c r="E53" s="16">
        <f t="shared" si="2"/>
        <v>5.0532393248154041E-2</v>
      </c>
      <c r="F53" s="94">
        <f t="shared" si="3"/>
        <v>1.010647864963081E-2</v>
      </c>
      <c r="G53" s="103">
        <f t="shared" si="4"/>
        <v>5.7156023870835151</v>
      </c>
      <c r="H53" s="64">
        <f t="shared" si="5"/>
        <v>14860.566206417139</v>
      </c>
      <c r="I53" s="51"/>
      <c r="J53" s="33">
        <f t="shared" si="8"/>
        <v>1</v>
      </c>
      <c r="K53" s="1">
        <f t="shared" si="9"/>
        <v>46</v>
      </c>
      <c r="L53" s="23">
        <f t="shared" si="10"/>
        <v>46.02836756199801</v>
      </c>
      <c r="M53" s="22">
        <f t="shared" si="11"/>
        <v>1.2610511660821374E-3</v>
      </c>
      <c r="N53" s="24">
        <f t="shared" si="12"/>
        <v>46.029628613164093</v>
      </c>
      <c r="O53" s="66">
        <f t="shared" si="6"/>
        <v>46.029628613164093</v>
      </c>
      <c r="P53" s="51"/>
    </row>
    <row r="54" spans="1:16" ht="17.25" hidden="1" x14ac:dyDescent="0.4">
      <c r="A54" s="2" t="s">
        <v>50</v>
      </c>
      <c r="B54" s="8">
        <f t="shared" si="0"/>
        <v>3.3909764182191778E-2</v>
      </c>
      <c r="C54" s="1">
        <f t="shared" si="7"/>
        <v>5.4020862785630106</v>
      </c>
      <c r="D54" s="23">
        <f t="shared" si="1"/>
        <v>5.7257088657331456</v>
      </c>
      <c r="E54" s="16">
        <f t="shared" si="2"/>
        <v>5.0982339215432125E-2</v>
      </c>
      <c r="F54" s="94">
        <f t="shared" si="3"/>
        <v>1.0196467843086426E-2</v>
      </c>
      <c r="G54" s="103">
        <f t="shared" si="4"/>
        <v>5.7664947371054911</v>
      </c>
      <c r="H54" s="64">
        <f t="shared" si="5"/>
        <v>14992.886316474276</v>
      </c>
      <c r="I54" s="51"/>
      <c r="J54" s="33">
        <f t="shared" si="8"/>
        <v>1</v>
      </c>
      <c r="K54" s="1">
        <f t="shared" si="9"/>
        <v>47</v>
      </c>
      <c r="L54" s="23">
        <f t="shared" si="10"/>
        <v>47.029628613164093</v>
      </c>
      <c r="M54" s="22">
        <f t="shared" si="11"/>
        <v>1.2884829757031258E-3</v>
      </c>
      <c r="N54" s="24">
        <f t="shared" si="12"/>
        <v>47.030917096139795</v>
      </c>
      <c r="O54" s="66">
        <f t="shared" si="6"/>
        <v>47.030917096139795</v>
      </c>
      <c r="P54" s="51"/>
    </row>
    <row r="55" spans="1:16" ht="17.25" hidden="1" x14ac:dyDescent="0.4">
      <c r="A55" s="2" t="s">
        <v>51</v>
      </c>
      <c r="B55" s="8">
        <f t="shared" si="0"/>
        <v>3.3909764182191778E-2</v>
      </c>
      <c r="C55" s="1">
        <f t="shared" si="7"/>
        <v>5.4359960427452023</v>
      </c>
      <c r="D55" s="23">
        <f t="shared" si="1"/>
        <v>5.7766912049485777</v>
      </c>
      <c r="E55" s="16">
        <f t="shared" si="2"/>
        <v>5.1436291550911992E-2</v>
      </c>
      <c r="F55" s="94">
        <f t="shared" si="3"/>
        <v>1.0287258310182399E-2</v>
      </c>
      <c r="G55" s="103">
        <f t="shared" si="4"/>
        <v>5.8178402381893077</v>
      </c>
      <c r="H55" s="64">
        <f t="shared" si="5"/>
        <v>15126.384619292199</v>
      </c>
      <c r="I55" s="51"/>
      <c r="J55" s="33">
        <f t="shared" si="8"/>
        <v>1</v>
      </c>
      <c r="K55" s="1">
        <f t="shared" si="9"/>
        <v>48</v>
      </c>
      <c r="L55" s="23">
        <f t="shared" si="10"/>
        <v>48.030917096139795</v>
      </c>
      <c r="M55" s="22">
        <f t="shared" si="11"/>
        <v>1.3159155368805424E-3</v>
      </c>
      <c r="N55" s="24">
        <f t="shared" si="12"/>
        <v>48.032233011676674</v>
      </c>
      <c r="O55" s="66">
        <f t="shared" si="6"/>
        <v>48.032233011676674</v>
      </c>
      <c r="P55" s="51"/>
    </row>
    <row r="56" spans="1:16" ht="17.25" hidden="1" x14ac:dyDescent="0.4">
      <c r="A56" s="2" t="s">
        <v>52</v>
      </c>
      <c r="B56" s="96">
        <f t="shared" si="0"/>
        <v>3.3909764182191778E-2</v>
      </c>
      <c r="C56" s="1">
        <f t="shared" si="7"/>
        <v>5.469905806927394</v>
      </c>
      <c r="D56" s="23">
        <f t="shared" si="1"/>
        <v>5.8281274964994898</v>
      </c>
      <c r="E56" s="16">
        <f t="shared" si="2"/>
        <v>5.1894285927735179E-2</v>
      </c>
      <c r="F56" s="97">
        <f t="shared" si="3"/>
        <v>1.0378857185547036E-2</v>
      </c>
      <c r="G56" s="103">
        <f t="shared" si="4"/>
        <v>5.8696429252416786</v>
      </c>
      <c r="H56" s="64">
        <f t="shared" si="5"/>
        <v>15261.071605628364</v>
      </c>
      <c r="I56" s="51"/>
      <c r="J56" s="33">
        <f t="shared" si="8"/>
        <v>1</v>
      </c>
      <c r="K56" s="1">
        <f t="shared" si="9"/>
        <v>49</v>
      </c>
      <c r="L56" s="23">
        <f t="shared" si="10"/>
        <v>49.032233011676674</v>
      </c>
      <c r="M56" s="22">
        <f t="shared" si="11"/>
        <v>1.3433488496349775E-3</v>
      </c>
      <c r="N56" s="24">
        <f t="shared" si="12"/>
        <v>49.033576360526311</v>
      </c>
      <c r="O56" s="66">
        <f t="shared" si="6"/>
        <v>49.033576360526311</v>
      </c>
      <c r="P56" s="51"/>
    </row>
    <row r="57" spans="1:16" ht="17.25" hidden="1" thickBot="1" x14ac:dyDescent="0.45">
      <c r="A57" s="10" t="s">
        <v>53</v>
      </c>
      <c r="B57" s="98">
        <f t="shared" si="0"/>
        <v>3.3909764182191778E-2</v>
      </c>
      <c r="C57" s="12">
        <f t="shared" si="7"/>
        <v>5.5038155711095857</v>
      </c>
      <c r="D57" s="36">
        <f t="shared" si="1"/>
        <v>5.8800217824272254</v>
      </c>
      <c r="E57" s="17">
        <f t="shared" si="2"/>
        <v>5.2356358336680772E-2</v>
      </c>
      <c r="F57" s="99">
        <f t="shared" si="3"/>
        <v>1.0471271667336156E-2</v>
      </c>
      <c r="G57" s="104">
        <f t="shared" si="4"/>
        <v>5.9219068690965697</v>
      </c>
      <c r="H57" s="64">
        <f t="shared" si="5"/>
        <v>15396.957859651082</v>
      </c>
      <c r="I57" s="51"/>
      <c r="J57" s="33">
        <f t="shared" si="8"/>
        <v>1</v>
      </c>
      <c r="K57" s="1">
        <f t="shared" si="9"/>
        <v>50</v>
      </c>
      <c r="L57" s="23">
        <f t="shared" si="10"/>
        <v>50.033576360526311</v>
      </c>
      <c r="M57" s="22">
        <f t="shared" si="11"/>
        <v>1.3707829139870222E-3</v>
      </c>
      <c r="N57" s="24">
        <f t="shared" si="12"/>
        <v>50.034947143440299</v>
      </c>
      <c r="O57" s="66">
        <f t="shared" si="6"/>
        <v>50.034947143440299</v>
      </c>
      <c r="P57" s="51"/>
    </row>
    <row r="58" spans="1:16" ht="17.25" hidden="1" thickTop="1" x14ac:dyDescent="0.4">
      <c r="A58" s="3" t="s">
        <v>54</v>
      </c>
      <c r="B58" s="8">
        <f t="shared" si="0"/>
        <v>3.3909764182191778E-2</v>
      </c>
      <c r="C58" s="9">
        <f t="shared" si="7"/>
        <v>5.5377253352917775</v>
      </c>
      <c r="D58" s="7">
        <f t="shared" si="1"/>
        <v>5.9323781407639062</v>
      </c>
      <c r="E58" s="15">
        <f t="shared" si="2"/>
        <v>5.2822545088993686E-2</v>
      </c>
      <c r="F58" s="94">
        <f t="shared" si="3"/>
        <v>1.0564509017798738E-2</v>
      </c>
      <c r="G58" s="103">
        <f t="shared" si="4"/>
        <v>5.9746361768351006</v>
      </c>
      <c r="H58" s="64">
        <f t="shared" si="5"/>
        <v>15534.054059771262</v>
      </c>
      <c r="I58" s="51"/>
      <c r="J58" s="33">
        <f t="shared" si="8"/>
        <v>1</v>
      </c>
      <c r="K58" s="1">
        <f t="shared" si="9"/>
        <v>51</v>
      </c>
      <c r="L58" s="23">
        <f t="shared" si="10"/>
        <v>51.034947143440299</v>
      </c>
      <c r="M58" s="22">
        <f t="shared" si="11"/>
        <v>1.3982177299572685E-3</v>
      </c>
      <c r="N58" s="24">
        <f t="shared" si="12"/>
        <v>51.036345361170255</v>
      </c>
      <c r="O58" s="66">
        <f t="shared" si="6"/>
        <v>51.036345361170255</v>
      </c>
      <c r="P58" s="51"/>
    </row>
    <row r="59" spans="1:16" ht="17.25" hidden="1" x14ac:dyDescent="0.4">
      <c r="A59" s="2" t="s">
        <v>55</v>
      </c>
      <c r="B59" s="8">
        <f t="shared" si="0"/>
        <v>3.3909764182191778E-2</v>
      </c>
      <c r="C59" s="1">
        <f t="shared" si="7"/>
        <v>5.5716350994739692</v>
      </c>
      <c r="D59" s="23">
        <f t="shared" si="1"/>
        <v>5.9852006858528997</v>
      </c>
      <c r="E59" s="16">
        <f t="shared" si="2"/>
        <v>5.3292882819238149E-2</v>
      </c>
      <c r="F59" s="94">
        <f t="shared" si="3"/>
        <v>1.0658576563847631E-2</v>
      </c>
      <c r="G59" s="103">
        <f t="shared" si="4"/>
        <v>6.0278349921082901</v>
      </c>
      <c r="H59" s="64">
        <f t="shared" si="5"/>
        <v>15672.370979481555</v>
      </c>
      <c r="I59" s="51"/>
      <c r="J59" s="33">
        <f t="shared" si="8"/>
        <v>1</v>
      </c>
      <c r="K59" s="1">
        <f t="shared" si="9"/>
        <v>52</v>
      </c>
      <c r="L59" s="23">
        <f t="shared" si="10"/>
        <v>52.036345361170255</v>
      </c>
      <c r="M59" s="22">
        <f t="shared" si="11"/>
        <v>1.4256532975663084E-3</v>
      </c>
      <c r="N59" s="24">
        <f t="shared" si="12"/>
        <v>52.037771014467822</v>
      </c>
      <c r="O59" s="66">
        <f t="shared" si="6"/>
        <v>52.037771014467822</v>
      </c>
      <c r="P59" s="51"/>
    </row>
    <row r="60" spans="1:16" ht="17.25" hidden="1" x14ac:dyDescent="0.4">
      <c r="A60" s="2" t="s">
        <v>56</v>
      </c>
      <c r="B60" s="8">
        <f t="shared" si="0"/>
        <v>3.3909764182191778E-2</v>
      </c>
      <c r="C60" s="1">
        <f t="shared" si="7"/>
        <v>5.6055448636561609</v>
      </c>
      <c r="D60" s="23">
        <f t="shared" si="1"/>
        <v>6.0384935686721377</v>
      </c>
      <c r="E60" s="16">
        <f t="shared" si="2"/>
        <v>5.3767408488176571E-2</v>
      </c>
      <c r="F60" s="94">
        <f t="shared" si="3"/>
        <v>1.0753481697635315E-2</v>
      </c>
      <c r="G60" s="103">
        <f t="shared" si="4"/>
        <v>6.0815074954626791</v>
      </c>
      <c r="H60" s="64">
        <f t="shared" si="5"/>
        <v>15811.919488202966</v>
      </c>
      <c r="I60" s="51"/>
      <c r="J60" s="33">
        <f t="shared" si="8"/>
        <v>1</v>
      </c>
      <c r="K60" s="1">
        <f t="shared" si="9"/>
        <v>53</v>
      </c>
      <c r="L60" s="23">
        <f t="shared" si="10"/>
        <v>53.037771014467822</v>
      </c>
      <c r="M60" s="22">
        <f t="shared" si="11"/>
        <v>1.4530896168347351E-3</v>
      </c>
      <c r="N60" s="24">
        <f t="shared" si="12"/>
        <v>53.03922410408466</v>
      </c>
      <c r="O60" s="66">
        <f t="shared" si="6"/>
        <v>53.03922410408466</v>
      </c>
      <c r="P60" s="51"/>
    </row>
    <row r="61" spans="1:16" ht="17.25" hidden="1" x14ac:dyDescent="0.4">
      <c r="A61" s="2" t="s">
        <v>57</v>
      </c>
      <c r="B61" s="8">
        <f t="shared" si="0"/>
        <v>3.3909764182191778E-2</v>
      </c>
      <c r="C61" s="1">
        <f t="shared" si="7"/>
        <v>5.6394546278383526</v>
      </c>
      <c r="D61" s="23">
        <f t="shared" si="1"/>
        <v>6.092260977160314</v>
      </c>
      <c r="E61" s="16">
        <f t="shared" si="2"/>
        <v>5.424615938567403E-2</v>
      </c>
      <c r="F61" s="94">
        <f t="shared" si="3"/>
        <v>1.0849231877134807E-2</v>
      </c>
      <c r="G61" s="103">
        <f t="shared" si="4"/>
        <v>6.1356579046688537</v>
      </c>
      <c r="H61" s="64">
        <f t="shared" si="5"/>
        <v>15952.71055213902</v>
      </c>
      <c r="I61" s="51"/>
      <c r="J61" s="33">
        <f t="shared" si="8"/>
        <v>1</v>
      </c>
      <c r="K61" s="1">
        <f t="shared" si="9"/>
        <v>54</v>
      </c>
      <c r="L61" s="23">
        <f t="shared" si="10"/>
        <v>54.03922410408466</v>
      </c>
      <c r="M61" s="22">
        <f t="shared" si="11"/>
        <v>1.4805266877831414E-3</v>
      </c>
      <c r="N61" s="24">
        <f t="shared" si="12"/>
        <v>54.040704630772446</v>
      </c>
      <c r="O61" s="66">
        <f t="shared" si="6"/>
        <v>54.040704630772446</v>
      </c>
      <c r="P61" s="51"/>
    </row>
    <row r="62" spans="1:16" ht="17.25" hidden="1" x14ac:dyDescent="0.4">
      <c r="A62" s="2" t="s">
        <v>58</v>
      </c>
      <c r="B62" s="8">
        <f t="shared" si="0"/>
        <v>3.3909764182191778E-2</v>
      </c>
      <c r="C62" s="1">
        <f t="shared" si="7"/>
        <v>5.6733643920205443</v>
      </c>
      <c r="D62" s="23">
        <f t="shared" si="1"/>
        <v>6.1465071365459885</v>
      </c>
      <c r="E62" s="16">
        <f t="shared" si="2"/>
        <v>5.472917313362867E-2</v>
      </c>
      <c r="F62" s="94">
        <f t="shared" si="3"/>
        <v>1.0945834626725735E-2</v>
      </c>
      <c r="G62" s="103">
        <f t="shared" si="4"/>
        <v>6.1902904750528913</v>
      </c>
      <c r="H62" s="64">
        <f t="shared" si="5"/>
        <v>16094.755235137518</v>
      </c>
      <c r="I62" s="51"/>
      <c r="J62" s="33">
        <f t="shared" si="8"/>
        <v>1</v>
      </c>
      <c r="K62" s="1">
        <f t="shared" si="9"/>
        <v>55</v>
      </c>
      <c r="L62" s="23">
        <f t="shared" si="10"/>
        <v>55.040704630772446</v>
      </c>
      <c r="M62" s="22">
        <f t="shared" si="11"/>
        <v>1.507964510432122E-3</v>
      </c>
      <c r="N62" s="24">
        <f t="shared" si="12"/>
        <v>55.042212595282876</v>
      </c>
      <c r="O62" s="66">
        <f t="shared" si="6"/>
        <v>55.042212595282876</v>
      </c>
      <c r="P62" s="51"/>
    </row>
    <row r="63" spans="1:16" ht="17.25" hidden="1" x14ac:dyDescent="0.4">
      <c r="A63" s="2" t="s">
        <v>59</v>
      </c>
      <c r="B63" s="8">
        <f t="shared" si="0"/>
        <v>3.3909764182191778E-2</v>
      </c>
      <c r="C63" s="1">
        <f t="shared" si="7"/>
        <v>5.707274156202736</v>
      </c>
      <c r="D63" s="23">
        <f t="shared" si="1"/>
        <v>6.2012363096796168</v>
      </c>
      <c r="E63" s="16">
        <f t="shared" si="2"/>
        <v>5.5216487688928097E-2</v>
      </c>
      <c r="F63" s="94">
        <f t="shared" si="3"/>
        <v>1.104329753778562E-2</v>
      </c>
      <c r="G63" s="103">
        <f t="shared" si="4"/>
        <v>6.2454094998307594</v>
      </c>
      <c r="H63" s="64">
        <f t="shared" si="5"/>
        <v>16238.064699559975</v>
      </c>
      <c r="I63" s="51"/>
      <c r="J63" s="33">
        <f t="shared" si="8"/>
        <v>1</v>
      </c>
      <c r="K63" s="1">
        <f t="shared" si="9"/>
        <v>56</v>
      </c>
      <c r="L63" s="23">
        <f t="shared" si="10"/>
        <v>56.042212595282876</v>
      </c>
      <c r="M63" s="22">
        <f t="shared" si="11"/>
        <v>1.5354030848022707E-3</v>
      </c>
      <c r="N63" s="24">
        <f t="shared" si="12"/>
        <v>56.043747998367678</v>
      </c>
      <c r="O63" s="66">
        <f t="shared" si="6"/>
        <v>56.043747998367678</v>
      </c>
      <c r="P63" s="51"/>
    </row>
    <row r="64" spans="1:16" ht="17.25" hidden="1" x14ac:dyDescent="0.4">
      <c r="A64" s="2" t="s">
        <v>60</v>
      </c>
      <c r="B64" s="8">
        <f t="shared" si="0"/>
        <v>3.3909764182191778E-2</v>
      </c>
      <c r="C64" s="1">
        <f t="shared" si="7"/>
        <v>5.7411839203849278</v>
      </c>
      <c r="D64" s="23">
        <f t="shared" si="1"/>
        <v>6.2564527973685449</v>
      </c>
      <c r="E64" s="16">
        <f t="shared" si="2"/>
        <v>5.5708141346432254E-2</v>
      </c>
      <c r="F64" s="94">
        <f t="shared" si="3"/>
        <v>1.1141628269286451E-2</v>
      </c>
      <c r="G64" s="103">
        <f t="shared" si="4"/>
        <v>6.3010193104456906</v>
      </c>
      <c r="H64" s="64">
        <f t="shared" si="5"/>
        <v>16382.650207158797</v>
      </c>
      <c r="I64" s="51"/>
      <c r="J64" s="33">
        <f t="shared" si="8"/>
        <v>1</v>
      </c>
      <c r="K64" s="1">
        <f t="shared" si="9"/>
        <v>57</v>
      </c>
      <c r="L64" s="23">
        <f t="shared" si="10"/>
        <v>57.043747998367678</v>
      </c>
      <c r="M64" s="22">
        <f t="shared" si="11"/>
        <v>1.5628424109141829E-3</v>
      </c>
      <c r="N64" s="24">
        <f t="shared" si="12"/>
        <v>57.04531084077859</v>
      </c>
      <c r="O64" s="66">
        <f t="shared" si="6"/>
        <v>57.04531084077859</v>
      </c>
      <c r="P64" s="51"/>
    </row>
    <row r="65" spans="1:16" ht="17.25" hidden="1" x14ac:dyDescent="0.4">
      <c r="A65" s="2" t="s">
        <v>61</v>
      </c>
      <c r="B65" s="8">
        <f t="shared" si="0"/>
        <v>3.3909764182191778E-2</v>
      </c>
      <c r="C65" s="1">
        <f t="shared" si="7"/>
        <v>5.7750936845671195</v>
      </c>
      <c r="D65" s="23">
        <f t="shared" si="1"/>
        <v>6.3121609387149773</v>
      </c>
      <c r="E65" s="16">
        <f t="shared" si="2"/>
        <v>5.6204172741982673E-2</v>
      </c>
      <c r="F65" s="94">
        <f t="shared" si="3"/>
        <v>1.1240834548396535E-2</v>
      </c>
      <c r="G65" s="103">
        <f t="shared" si="4"/>
        <v>6.3571242769085634</v>
      </c>
      <c r="H65" s="64">
        <f t="shared" si="5"/>
        <v>16528.523119962265</v>
      </c>
      <c r="I65" s="51"/>
      <c r="J65" s="33">
        <f t="shared" si="8"/>
        <v>1</v>
      </c>
      <c r="K65" s="1">
        <f t="shared" si="9"/>
        <v>58</v>
      </c>
      <c r="L65" s="23">
        <f t="shared" si="10"/>
        <v>58.04531084077859</v>
      </c>
      <c r="M65" s="22">
        <f t="shared" si="11"/>
        <v>1.5902824887884547E-3</v>
      </c>
      <c r="N65" s="24">
        <f t="shared" si="12"/>
        <v>58.046901123267382</v>
      </c>
      <c r="O65" s="66">
        <f t="shared" si="6"/>
        <v>58.046901123267382</v>
      </c>
      <c r="P65" s="51"/>
    </row>
    <row r="66" spans="1:16" ht="17.25" hidden="1" x14ac:dyDescent="0.4">
      <c r="A66" s="2" t="s">
        <v>62</v>
      </c>
      <c r="B66" s="96">
        <f t="shared" si="0"/>
        <v>3.3909764182191778E-2</v>
      </c>
      <c r="C66" s="1">
        <f t="shared" si="7"/>
        <v>5.8090034487493112</v>
      </c>
      <c r="D66" s="23">
        <f t="shared" si="1"/>
        <v>6.3683651114569599</v>
      </c>
      <c r="E66" s="16">
        <f t="shared" si="2"/>
        <v>5.6704620855438689E-2</v>
      </c>
      <c r="F66" s="97">
        <f t="shared" si="3"/>
        <v>1.1340924171087738E-2</v>
      </c>
      <c r="G66" s="103">
        <f t="shared" si="4"/>
        <v>6.4137288081413111</v>
      </c>
      <c r="H66" s="64">
        <f t="shared" si="5"/>
        <v>16675.694901167408</v>
      </c>
      <c r="I66" s="51"/>
      <c r="J66" s="33">
        <f t="shared" si="8"/>
        <v>1</v>
      </c>
      <c r="K66" s="1">
        <f t="shared" si="9"/>
        <v>59</v>
      </c>
      <c r="L66" s="23">
        <f t="shared" si="10"/>
        <v>59.046901123267382</v>
      </c>
      <c r="M66" s="22">
        <f t="shared" si="11"/>
        <v>1.6177233184456817E-3</v>
      </c>
      <c r="N66" s="24">
        <f t="shared" si="12"/>
        <v>59.048518846585829</v>
      </c>
      <c r="O66" s="66">
        <f t="shared" si="6"/>
        <v>59.048518846585829</v>
      </c>
      <c r="P66" s="51"/>
    </row>
    <row r="67" spans="1:16" ht="20.25" thickBot="1" x14ac:dyDescent="0.45">
      <c r="A67" s="10" t="s">
        <v>63</v>
      </c>
      <c r="B67" s="98">
        <f t="shared" si="0"/>
        <v>3.3909764182191778E-2</v>
      </c>
      <c r="C67" s="12">
        <f t="shared" si="7"/>
        <v>5.8429132129315029</v>
      </c>
      <c r="D67" s="36">
        <f t="shared" si="1"/>
        <v>6.4250697323123989</v>
      </c>
      <c r="E67" s="17">
        <f t="shared" si="2"/>
        <v>5.7209525013740541E-2</v>
      </c>
      <c r="F67" s="99">
        <f t="shared" si="3"/>
        <v>1.144190500274811E-2</v>
      </c>
      <c r="G67" s="104">
        <f t="shared" si="4"/>
        <v>6.4708373523233913</v>
      </c>
      <c r="H67" s="64">
        <f t="shared" si="5"/>
        <v>16824.177116040817</v>
      </c>
      <c r="I67" s="51"/>
      <c r="J67" s="33">
        <f t="shared" si="8"/>
        <v>1</v>
      </c>
      <c r="K67" s="1">
        <f t="shared" si="9"/>
        <v>60</v>
      </c>
      <c r="L67" s="23">
        <f t="shared" si="10"/>
        <v>60.048518846585829</v>
      </c>
      <c r="M67" s="22">
        <f t="shared" si="11"/>
        <v>1.6451648999064612E-3</v>
      </c>
      <c r="N67" s="24">
        <f t="shared" si="12"/>
        <v>60.050164011485734</v>
      </c>
      <c r="O67" s="66">
        <f t="shared" si="6"/>
        <v>60.050164011485734</v>
      </c>
      <c r="P67" s="51"/>
    </row>
    <row r="68" spans="1:16" ht="17.25" hidden="1" thickTop="1" x14ac:dyDescent="0.4">
      <c r="A68" s="3" t="s">
        <v>64</v>
      </c>
      <c r="B68" s="8">
        <f t="shared" si="0"/>
        <v>3.3909764182191778E-2</v>
      </c>
      <c r="C68" s="9">
        <f t="shared" si="7"/>
        <v>5.8768229771136946</v>
      </c>
      <c r="D68" s="7">
        <f t="shared" si="1"/>
        <v>6.4822792573261392</v>
      </c>
      <c r="E68" s="15">
        <f t="shared" si="2"/>
        <v>5.7718924893999865E-2</v>
      </c>
      <c r="F68" s="94">
        <f t="shared" si="3"/>
        <v>1.1543784978799973E-2</v>
      </c>
      <c r="G68" s="103">
        <f t="shared" si="4"/>
        <v>6.5284543972413394</v>
      </c>
      <c r="H68" s="64">
        <f t="shared" si="5"/>
        <v>16973.981432827481</v>
      </c>
      <c r="I68" s="51"/>
      <c r="J68" s="33">
        <f t="shared" si="8"/>
        <v>1</v>
      </c>
      <c r="K68" s="1">
        <f t="shared" si="9"/>
        <v>61</v>
      </c>
      <c r="L68" s="23">
        <f t="shared" si="10"/>
        <v>61.050164011485734</v>
      </c>
      <c r="M68" s="22">
        <f t="shared" si="11"/>
        <v>1.6726072331913898E-3</v>
      </c>
      <c r="N68" s="24">
        <f t="shared" si="12"/>
        <v>61.051836618718923</v>
      </c>
      <c r="O68" s="66">
        <f t="shared" si="6"/>
        <v>61.051836618718923</v>
      </c>
      <c r="P68" s="51"/>
    </row>
    <row r="69" spans="1:16" ht="17.25" hidden="1" x14ac:dyDescent="0.4">
      <c r="A69" s="2" t="s">
        <v>65</v>
      </c>
      <c r="B69" s="8">
        <f t="shared" si="0"/>
        <v>3.3909764182191778E-2</v>
      </c>
      <c r="C69" s="1">
        <f t="shared" si="7"/>
        <v>5.9107327412958863</v>
      </c>
      <c r="D69" s="23">
        <f t="shared" si="1"/>
        <v>6.5399981822201392</v>
      </c>
      <c r="E69" s="16">
        <f t="shared" si="2"/>
        <v>5.8232860526617677E-2</v>
      </c>
      <c r="F69" s="94">
        <f t="shared" si="3"/>
        <v>1.1646572105323535E-2</v>
      </c>
      <c r="G69" s="103">
        <f t="shared" si="4"/>
        <v>6.5865844706414327</v>
      </c>
      <c r="H69" s="64">
        <f t="shared" si="5"/>
        <v>17125.119623667724</v>
      </c>
      <c r="I69" s="51"/>
      <c r="J69" s="33">
        <f t="shared" si="8"/>
        <v>1</v>
      </c>
      <c r="K69" s="1">
        <f t="shared" si="9"/>
        <v>62</v>
      </c>
      <c r="L69" s="23">
        <f t="shared" si="10"/>
        <v>62.051836618718923</v>
      </c>
      <c r="M69" s="22">
        <f t="shared" si="11"/>
        <v>1.7000503183210664E-3</v>
      </c>
      <c r="N69" s="24">
        <f t="shared" si="12"/>
        <v>62.053536669037243</v>
      </c>
      <c r="O69" s="66">
        <f t="shared" si="6"/>
        <v>62.053536669037243</v>
      </c>
      <c r="P69" s="51"/>
    </row>
    <row r="70" spans="1:16" ht="17.25" hidden="1" x14ac:dyDescent="0.4">
      <c r="A70" s="2" t="s">
        <v>66</v>
      </c>
      <c r="B70" s="8">
        <f t="shared" si="0"/>
        <v>3.3909764182191778E-2</v>
      </c>
      <c r="C70" s="1">
        <f t="shared" si="7"/>
        <v>5.944642505478078</v>
      </c>
      <c r="D70" s="23">
        <f t="shared" si="1"/>
        <v>6.5982310427467565</v>
      </c>
      <c r="E70" s="16">
        <f t="shared" si="2"/>
        <v>5.8751372298430027E-2</v>
      </c>
      <c r="F70" s="94">
        <f t="shared" si="3"/>
        <v>1.1750274459686006E-2</v>
      </c>
      <c r="G70" s="103">
        <f t="shared" si="4"/>
        <v>6.6452321405855006</v>
      </c>
      <c r="H70" s="64">
        <f t="shared" si="5"/>
        <v>17277.603565522302</v>
      </c>
      <c r="I70" s="51"/>
      <c r="J70" s="33">
        <f t="shared" si="8"/>
        <v>1</v>
      </c>
      <c r="K70" s="1">
        <f t="shared" si="9"/>
        <v>63</v>
      </c>
      <c r="L70" s="23">
        <f t="shared" si="10"/>
        <v>63.053536669037243</v>
      </c>
      <c r="M70" s="22">
        <f t="shared" si="11"/>
        <v>1.727494155316089E-3</v>
      </c>
      <c r="N70" s="24">
        <f t="shared" si="12"/>
        <v>63.055264163192561</v>
      </c>
      <c r="O70" s="66">
        <f t="shared" si="6"/>
        <v>63.055264163192561</v>
      </c>
      <c r="P70" s="51"/>
    </row>
    <row r="71" spans="1:16" ht="17.25" hidden="1" x14ac:dyDescent="0.4">
      <c r="A71" s="2" t="s">
        <v>67</v>
      </c>
      <c r="B71" s="8">
        <f t="shared" si="0"/>
        <v>3.3909764182191778E-2</v>
      </c>
      <c r="C71" s="1">
        <f t="shared" si="7"/>
        <v>5.9785522696602698</v>
      </c>
      <c r="D71" s="23">
        <f t="shared" si="1"/>
        <v>6.6569824150451868</v>
      </c>
      <c r="E71" s="16">
        <f t="shared" si="2"/>
        <v>5.9274500955881798E-2</v>
      </c>
      <c r="F71" s="94">
        <f t="shared" si="3"/>
        <v>1.1854900191176361E-2</v>
      </c>
      <c r="G71" s="103">
        <f t="shared" si="4"/>
        <v>6.704402015809892</v>
      </c>
      <c r="H71" s="64">
        <f t="shared" si="5"/>
        <v>17431.445241105721</v>
      </c>
      <c r="I71" s="51"/>
      <c r="J71" s="33">
        <f t="shared" si="8"/>
        <v>1</v>
      </c>
      <c r="K71" s="1">
        <f t="shared" si="9"/>
        <v>64</v>
      </c>
      <c r="L71" s="23">
        <f t="shared" si="10"/>
        <v>64.055264163192561</v>
      </c>
      <c r="M71" s="22">
        <f t="shared" si="11"/>
        <v>1.7549387441970564E-3</v>
      </c>
      <c r="N71" s="24">
        <f t="shared" si="12"/>
        <v>64.05701910193676</v>
      </c>
      <c r="O71" s="66">
        <f t="shared" si="6"/>
        <v>64.05701910193676</v>
      </c>
      <c r="P71" s="51"/>
    </row>
    <row r="72" spans="1:16" ht="17.25" hidden="1" x14ac:dyDescent="0.4">
      <c r="A72" s="2" t="s">
        <v>68</v>
      </c>
      <c r="B72" s="8">
        <f t="shared" si="0"/>
        <v>3.3909764182191778E-2</v>
      </c>
      <c r="C72" s="1">
        <f t="shared" si="7"/>
        <v>6.0124620338424615</v>
      </c>
      <c r="D72" s="23">
        <f t="shared" si="1"/>
        <v>6.7162569160010683</v>
      </c>
      <c r="E72" s="16">
        <f t="shared" si="2"/>
        <v>5.9802287608228692E-2</v>
      </c>
      <c r="F72" s="94">
        <f t="shared" si="3"/>
        <v>1.1960457521645739E-2</v>
      </c>
      <c r="G72" s="103">
        <f t="shared" si="4"/>
        <v>6.7640987460876509</v>
      </c>
      <c r="H72" s="64">
        <f t="shared" si="5"/>
        <v>17586.656739827893</v>
      </c>
      <c r="I72" s="51"/>
      <c r="J72" s="33">
        <f t="shared" si="8"/>
        <v>1</v>
      </c>
      <c r="K72" s="1">
        <f t="shared" si="9"/>
        <v>65</v>
      </c>
      <c r="L72" s="23">
        <f t="shared" si="10"/>
        <v>65.05701910193676</v>
      </c>
      <c r="M72" s="22">
        <f t="shared" si="11"/>
        <v>1.7823840849845688E-3</v>
      </c>
      <c r="N72" s="24">
        <f t="shared" si="12"/>
        <v>65.05880148602175</v>
      </c>
      <c r="O72" s="66">
        <f t="shared" si="6"/>
        <v>65.05880148602175</v>
      </c>
      <c r="P72" s="51"/>
    </row>
    <row r="73" spans="1:16" ht="17.25" hidden="1" x14ac:dyDescent="0.4">
      <c r="A73" s="2" t="s">
        <v>69</v>
      </c>
      <c r="B73" s="8">
        <f t="shared" ref="B73:B136" si="13">$B$2*$D$2/365</f>
        <v>3.3909764182191778E-2</v>
      </c>
      <c r="C73" s="1">
        <f t="shared" si="7"/>
        <v>6.0463717980246532</v>
      </c>
      <c r="D73" s="23">
        <f t="shared" ref="D73:D136" si="14">D72+E72</f>
        <v>6.7760592036092966</v>
      </c>
      <c r="E73" s="16">
        <f t="shared" ref="E73:E136" si="15">D73*$D$2/365</f>
        <v>6.0334773730767705E-2</v>
      </c>
      <c r="F73" s="94">
        <f t="shared" ref="F73:F136" si="16">E73*$G$4</f>
        <v>1.2066954746153541E-2</v>
      </c>
      <c r="G73" s="103">
        <f t="shared" ref="G73:G136" si="17">D73+E73-F73</f>
        <v>6.824327022593911</v>
      </c>
      <c r="H73" s="64">
        <f t="shared" ref="H73:H136" si="18">$D$1*G73</f>
        <v>17743.250258744167</v>
      </c>
      <c r="I73" s="51"/>
      <c r="J73" s="33">
        <f t="shared" si="8"/>
        <v>1</v>
      </c>
      <c r="K73" s="1">
        <f t="shared" si="9"/>
        <v>66</v>
      </c>
      <c r="L73" s="23">
        <f t="shared" si="10"/>
        <v>66.05880148602175</v>
      </c>
      <c r="M73" s="22">
        <f t="shared" si="11"/>
        <v>1.8098301776992261E-3</v>
      </c>
      <c r="N73" s="24">
        <f t="shared" si="12"/>
        <v>66.060611316199456</v>
      </c>
      <c r="O73" s="66">
        <f t="shared" ref="O73:O136" si="19">$M$1*N73</f>
        <v>66.060611316199456</v>
      </c>
      <c r="P73" s="51"/>
    </row>
    <row r="74" spans="1:16" ht="17.25" hidden="1" x14ac:dyDescent="0.4">
      <c r="A74" s="2" t="s">
        <v>70</v>
      </c>
      <c r="B74" s="8">
        <f t="shared" si="13"/>
        <v>3.3909764182191778E-2</v>
      </c>
      <c r="C74" s="1">
        <f t="shared" ref="C74:C137" si="20">C73+B74</f>
        <v>6.0802815622068449</v>
      </c>
      <c r="D74" s="23">
        <f t="shared" si="14"/>
        <v>6.8363939773400642</v>
      </c>
      <c r="E74" s="16">
        <f t="shared" si="15"/>
        <v>6.0872001168096455E-2</v>
      </c>
      <c r="F74" s="94">
        <f t="shared" si="16"/>
        <v>1.2174400233619292E-2</v>
      </c>
      <c r="G74" s="103">
        <f t="shared" si="17"/>
        <v>6.8850915782745412</v>
      </c>
      <c r="H74" s="64">
        <f t="shared" si="18"/>
        <v>17901.238103513806</v>
      </c>
      <c r="I74" s="51"/>
      <c r="J74" s="33">
        <f t="shared" ref="J74:J137" si="21">J73</f>
        <v>1</v>
      </c>
      <c r="K74" s="1">
        <f t="shared" ref="K74:K137" si="22">K73+J74</f>
        <v>67</v>
      </c>
      <c r="L74" s="23">
        <f t="shared" ref="L74:L137" si="23">N73+$K$3</f>
        <v>67.060611316199456</v>
      </c>
      <c r="M74" s="22">
        <f t="shared" ref="M74:M137" si="24">L74*$M$2/365</f>
        <v>1.837277022361629E-3</v>
      </c>
      <c r="N74" s="24">
        <f t="shared" ref="N74:N137" si="25">L74+M74</f>
        <v>67.062448593221816</v>
      </c>
      <c r="O74" s="66">
        <f t="shared" si="19"/>
        <v>67.062448593221816</v>
      </c>
      <c r="P74" s="51"/>
    </row>
    <row r="75" spans="1:16" ht="17.25" hidden="1" x14ac:dyDescent="0.4">
      <c r="A75" s="2" t="s">
        <v>71</v>
      </c>
      <c r="B75" s="8">
        <f t="shared" si="13"/>
        <v>3.3909764182191778E-2</v>
      </c>
      <c r="C75" s="1">
        <f t="shared" si="20"/>
        <v>6.1141913263890366</v>
      </c>
      <c r="D75" s="23">
        <f t="shared" si="14"/>
        <v>6.8972659785081607</v>
      </c>
      <c r="E75" s="16">
        <f t="shared" si="15"/>
        <v>6.1414012137401434E-2</v>
      </c>
      <c r="F75" s="94">
        <f t="shared" si="16"/>
        <v>1.2282802427480288E-2</v>
      </c>
      <c r="G75" s="103">
        <f t="shared" si="17"/>
        <v>6.9463971882180822</v>
      </c>
      <c r="H75" s="64">
        <f t="shared" si="18"/>
        <v>18060.632689367012</v>
      </c>
      <c r="I75" s="51"/>
      <c r="J75" s="33">
        <f t="shared" si="21"/>
        <v>1</v>
      </c>
      <c r="K75" s="1">
        <f t="shared" si="22"/>
        <v>68</v>
      </c>
      <c r="L75" s="23">
        <f t="shared" si="23"/>
        <v>68.062448593221816</v>
      </c>
      <c r="M75" s="22">
        <f t="shared" si="24"/>
        <v>1.8647246189923785E-3</v>
      </c>
      <c r="N75" s="24">
        <f t="shared" si="25"/>
        <v>68.064313317840814</v>
      </c>
      <c r="O75" s="66">
        <f t="shared" si="19"/>
        <v>68.064313317840814</v>
      </c>
      <c r="P75" s="51"/>
    </row>
    <row r="76" spans="1:16" ht="17.25" hidden="1" x14ac:dyDescent="0.4">
      <c r="A76" s="2" t="s">
        <v>72</v>
      </c>
      <c r="B76" s="96">
        <f t="shared" si="13"/>
        <v>3.3909764182191778E-2</v>
      </c>
      <c r="C76" s="1">
        <f t="shared" si="20"/>
        <v>6.1481010905712283</v>
      </c>
      <c r="D76" s="23">
        <f t="shared" si="14"/>
        <v>6.9586799906455621</v>
      </c>
      <c r="E76" s="16">
        <f t="shared" si="15"/>
        <v>6.1960849231775549E-2</v>
      </c>
      <c r="F76" s="97">
        <f t="shared" si="16"/>
        <v>1.2392169846355111E-2</v>
      </c>
      <c r="G76" s="103">
        <f t="shared" si="17"/>
        <v>7.0082486700309827</v>
      </c>
      <c r="H76" s="64">
        <f t="shared" si="18"/>
        <v>18221.446542080554</v>
      </c>
      <c r="I76" s="51"/>
      <c r="J76" s="33">
        <f t="shared" si="21"/>
        <v>1</v>
      </c>
      <c r="K76" s="1">
        <f t="shared" si="22"/>
        <v>69</v>
      </c>
      <c r="L76" s="23">
        <f t="shared" si="23"/>
        <v>69.064313317840814</v>
      </c>
      <c r="M76" s="22">
        <f t="shared" si="24"/>
        <v>1.8921729676120772E-3</v>
      </c>
      <c r="N76" s="24">
        <f t="shared" si="25"/>
        <v>69.066205490808429</v>
      </c>
      <c r="O76" s="66">
        <f t="shared" si="19"/>
        <v>69.066205490808429</v>
      </c>
      <c r="P76" s="51"/>
    </row>
    <row r="77" spans="1:16" ht="17.25" hidden="1" thickBot="1" x14ac:dyDescent="0.45">
      <c r="A77" s="10" t="s">
        <v>73</v>
      </c>
      <c r="B77" s="98">
        <f t="shared" si="13"/>
        <v>3.3909764182191778E-2</v>
      </c>
      <c r="C77" s="12">
        <f t="shared" si="20"/>
        <v>6.18201085475342</v>
      </c>
      <c r="D77" s="36">
        <f t="shared" si="14"/>
        <v>7.0206408398773377</v>
      </c>
      <c r="E77" s="17">
        <f t="shared" si="15"/>
        <v>6.2512555423565333E-2</v>
      </c>
      <c r="F77" s="99">
        <f t="shared" si="16"/>
        <v>1.2502511084713067E-2</v>
      </c>
      <c r="G77" s="104">
        <f t="shared" si="17"/>
        <v>7.0706508842161906</v>
      </c>
      <c r="H77" s="64">
        <f t="shared" si="18"/>
        <v>18383.692298962094</v>
      </c>
      <c r="I77" s="51"/>
      <c r="J77" s="33">
        <f t="shared" si="21"/>
        <v>1</v>
      </c>
      <c r="K77" s="1">
        <f t="shared" si="22"/>
        <v>70</v>
      </c>
      <c r="L77" s="23">
        <f t="shared" si="23"/>
        <v>70.066205490808429</v>
      </c>
      <c r="M77" s="22">
        <f t="shared" si="24"/>
        <v>1.9196220682413268E-3</v>
      </c>
      <c r="N77" s="24">
        <f t="shared" si="25"/>
        <v>70.068125112876672</v>
      </c>
      <c r="O77" s="66">
        <f t="shared" si="19"/>
        <v>70.068125112876672</v>
      </c>
      <c r="P77" s="51"/>
    </row>
    <row r="78" spans="1:16" ht="17.25" hidden="1" thickTop="1" x14ac:dyDescent="0.4">
      <c r="A78" s="3" t="s">
        <v>74</v>
      </c>
      <c r="B78" s="8">
        <f t="shared" si="13"/>
        <v>3.3909764182191778E-2</v>
      </c>
      <c r="C78" s="9">
        <f t="shared" si="20"/>
        <v>6.2159206189356118</v>
      </c>
      <c r="D78" s="7">
        <f t="shared" si="14"/>
        <v>7.0831533953009034</v>
      </c>
      <c r="E78" s="15">
        <f t="shared" si="15"/>
        <v>6.3069174067747771E-2</v>
      </c>
      <c r="F78" s="94">
        <f t="shared" si="16"/>
        <v>1.2613834813549555E-2</v>
      </c>
      <c r="G78" s="103">
        <f t="shared" si="17"/>
        <v>7.1336087345551009</v>
      </c>
      <c r="H78" s="64">
        <f t="shared" si="18"/>
        <v>18547.382709843263</v>
      </c>
      <c r="I78" s="51"/>
      <c r="J78" s="33">
        <f t="shared" si="21"/>
        <v>1</v>
      </c>
      <c r="K78" s="1">
        <f t="shared" si="22"/>
        <v>71</v>
      </c>
      <c r="L78" s="23">
        <f t="shared" si="23"/>
        <v>71.068125112876672</v>
      </c>
      <c r="M78" s="22">
        <f t="shared" si="24"/>
        <v>1.9470719209007305E-3</v>
      </c>
      <c r="N78" s="24">
        <f t="shared" si="25"/>
        <v>71.070072184797567</v>
      </c>
      <c r="O78" s="66">
        <f t="shared" si="19"/>
        <v>71.070072184797567</v>
      </c>
      <c r="P78" s="51"/>
    </row>
    <row r="79" spans="1:16" ht="17.25" hidden="1" x14ac:dyDescent="0.4">
      <c r="A79" s="2" t="s">
        <v>75</v>
      </c>
      <c r="B79" s="8">
        <f t="shared" si="13"/>
        <v>3.3909764182191778E-2</v>
      </c>
      <c r="C79" s="1">
        <f t="shared" si="20"/>
        <v>6.2498303831178035</v>
      </c>
      <c r="D79" s="23">
        <f t="shared" si="14"/>
        <v>7.1462225693686507</v>
      </c>
      <c r="E79" s="16">
        <f t="shared" si="15"/>
        <v>6.3630748905337306E-2</v>
      </c>
      <c r="F79" s="94">
        <f t="shared" si="16"/>
        <v>1.2726149781067462E-2</v>
      </c>
      <c r="G79" s="103">
        <f t="shared" si="17"/>
        <v>7.197127168492921</v>
      </c>
      <c r="H79" s="64">
        <f t="shared" si="18"/>
        <v>18712.530638081596</v>
      </c>
      <c r="I79" s="51"/>
      <c r="J79" s="33">
        <f t="shared" si="21"/>
        <v>1</v>
      </c>
      <c r="K79" s="1">
        <f t="shared" si="22"/>
        <v>72</v>
      </c>
      <c r="L79" s="23">
        <f t="shared" si="23"/>
        <v>72.070072184797567</v>
      </c>
      <c r="M79" s="22">
        <f t="shared" si="24"/>
        <v>1.9745225256108923E-3</v>
      </c>
      <c r="N79" s="24">
        <f t="shared" si="25"/>
        <v>72.072046707323182</v>
      </c>
      <c r="O79" s="66">
        <f t="shared" si="19"/>
        <v>72.072046707323182</v>
      </c>
      <c r="P79" s="51"/>
    </row>
    <row r="80" spans="1:16" ht="17.25" hidden="1" x14ac:dyDescent="0.4">
      <c r="A80" s="2" t="s">
        <v>76</v>
      </c>
      <c r="B80" s="8">
        <f t="shared" si="13"/>
        <v>3.3909764182191778E-2</v>
      </c>
      <c r="C80" s="1">
        <f t="shared" si="20"/>
        <v>6.2837401472999952</v>
      </c>
      <c r="D80" s="23">
        <f t="shared" si="14"/>
        <v>7.2098533182739883</v>
      </c>
      <c r="E80" s="16">
        <f t="shared" si="15"/>
        <v>6.4197324066823186E-2</v>
      </c>
      <c r="F80" s="94">
        <f t="shared" si="16"/>
        <v>1.2839464813364638E-2</v>
      </c>
      <c r="G80" s="103">
        <f t="shared" si="17"/>
        <v>7.2612111775274473</v>
      </c>
      <c r="H80" s="64">
        <f t="shared" si="18"/>
        <v>18879.149061571363</v>
      </c>
      <c r="I80" s="51"/>
      <c r="J80" s="33">
        <f t="shared" si="21"/>
        <v>1</v>
      </c>
      <c r="K80" s="1">
        <f t="shared" si="22"/>
        <v>73</v>
      </c>
      <c r="L80" s="23">
        <f t="shared" si="23"/>
        <v>73.072046707323182</v>
      </c>
      <c r="M80" s="22">
        <f t="shared" si="24"/>
        <v>2.0019738823924159E-3</v>
      </c>
      <c r="N80" s="24">
        <f t="shared" si="25"/>
        <v>73.074048681205568</v>
      </c>
      <c r="O80" s="66">
        <f t="shared" si="19"/>
        <v>73.074048681205568</v>
      </c>
      <c r="P80" s="51"/>
    </row>
    <row r="81" spans="1:16" ht="17.25" hidden="1" x14ac:dyDescent="0.4">
      <c r="A81" s="2" t="s">
        <v>77</v>
      </c>
      <c r="B81" s="8">
        <f t="shared" si="13"/>
        <v>3.3909764182191778E-2</v>
      </c>
      <c r="C81" s="1">
        <f t="shared" si="20"/>
        <v>6.3176499114821869</v>
      </c>
      <c r="D81" s="23">
        <f t="shared" si="14"/>
        <v>7.2740506423408116</v>
      </c>
      <c r="E81" s="16">
        <f t="shared" si="15"/>
        <v>6.4768944075637366E-2</v>
      </c>
      <c r="F81" s="94">
        <f t="shared" si="16"/>
        <v>1.2953788815127473E-2</v>
      </c>
      <c r="G81" s="103">
        <f t="shared" si="17"/>
        <v>7.3258657976013213</v>
      </c>
      <c r="H81" s="64">
        <f t="shared" si="18"/>
        <v>19047.251073763437</v>
      </c>
      <c r="I81" s="51"/>
      <c r="J81" s="33">
        <f t="shared" si="21"/>
        <v>1</v>
      </c>
      <c r="K81" s="1">
        <f t="shared" si="22"/>
        <v>74</v>
      </c>
      <c r="L81" s="23">
        <f t="shared" si="23"/>
        <v>74.074048681205568</v>
      </c>
      <c r="M81" s="22">
        <f t="shared" si="24"/>
        <v>2.0294259912659062E-3</v>
      </c>
      <c r="N81" s="24">
        <f t="shared" si="25"/>
        <v>74.076078107196835</v>
      </c>
      <c r="O81" s="66">
        <f t="shared" si="19"/>
        <v>74.076078107196835</v>
      </c>
      <c r="P81" s="51"/>
    </row>
    <row r="82" spans="1:16" ht="17.25" hidden="1" x14ac:dyDescent="0.4">
      <c r="A82" s="2" t="s">
        <v>78</v>
      </c>
      <c r="B82" s="8">
        <f t="shared" si="13"/>
        <v>3.3909764182191778E-2</v>
      </c>
      <c r="C82" s="1">
        <f t="shared" si="20"/>
        <v>6.3515596756643786</v>
      </c>
      <c r="D82" s="23">
        <f t="shared" si="14"/>
        <v>7.3388195864164487</v>
      </c>
      <c r="E82" s="16">
        <f t="shared" si="15"/>
        <v>6.5345653851653307E-2</v>
      </c>
      <c r="F82" s="94">
        <f t="shared" si="16"/>
        <v>1.3069130770330662E-2</v>
      </c>
      <c r="G82" s="103">
        <f t="shared" si="17"/>
        <v>7.3910961094977718</v>
      </c>
      <c r="H82" s="64">
        <f t="shared" si="18"/>
        <v>19216.849884694206</v>
      </c>
      <c r="I82" s="51"/>
      <c r="J82" s="33">
        <f t="shared" si="21"/>
        <v>1</v>
      </c>
      <c r="K82" s="1">
        <f t="shared" si="22"/>
        <v>75</v>
      </c>
      <c r="L82" s="23">
        <f t="shared" si="23"/>
        <v>75.076078107196835</v>
      </c>
      <c r="M82" s="22">
        <f t="shared" si="24"/>
        <v>2.0568788522519685E-3</v>
      </c>
      <c r="N82" s="24">
        <f t="shared" si="25"/>
        <v>75.078134986049093</v>
      </c>
      <c r="O82" s="66">
        <f t="shared" si="19"/>
        <v>75.078134986049093</v>
      </c>
      <c r="P82" s="51"/>
    </row>
    <row r="83" spans="1:16" ht="17.25" hidden="1" x14ac:dyDescent="0.4">
      <c r="A83" s="2" t="s">
        <v>79</v>
      </c>
      <c r="B83" s="8">
        <f t="shared" si="13"/>
        <v>3.3909764182191778E-2</v>
      </c>
      <c r="C83" s="1">
        <f t="shared" si="20"/>
        <v>6.3854694398465703</v>
      </c>
      <c r="D83" s="23">
        <f t="shared" si="14"/>
        <v>7.4041652402681022</v>
      </c>
      <c r="E83" s="16">
        <f t="shared" si="15"/>
        <v>6.5927498714715968E-2</v>
      </c>
      <c r="F83" s="94">
        <f t="shared" si="16"/>
        <v>1.3185499742943195E-2</v>
      </c>
      <c r="G83" s="103">
        <f t="shared" si="17"/>
        <v>7.4569072392398752</v>
      </c>
      <c r="H83" s="64">
        <f t="shared" si="18"/>
        <v>19387.958822023676</v>
      </c>
      <c r="I83" s="51"/>
      <c r="J83" s="33">
        <f t="shared" si="21"/>
        <v>1</v>
      </c>
      <c r="K83" s="1">
        <f t="shared" si="22"/>
        <v>76</v>
      </c>
      <c r="L83" s="23">
        <f t="shared" si="23"/>
        <v>76.078134986049093</v>
      </c>
      <c r="M83" s="22">
        <f t="shared" si="24"/>
        <v>2.0843324653712081E-3</v>
      </c>
      <c r="N83" s="24">
        <f t="shared" si="25"/>
        <v>76.080219318514466</v>
      </c>
      <c r="O83" s="66">
        <f t="shared" si="19"/>
        <v>76.080219318514466</v>
      </c>
      <c r="P83" s="51"/>
    </row>
    <row r="84" spans="1:16" ht="17.25" hidden="1" x14ac:dyDescent="0.4">
      <c r="A84" s="2" t="s">
        <v>80</v>
      </c>
      <c r="B84" s="8">
        <f t="shared" si="13"/>
        <v>3.3909764182191778E-2</v>
      </c>
      <c r="C84" s="1">
        <f t="shared" si="20"/>
        <v>6.4193792040287621</v>
      </c>
      <c r="D84" s="23">
        <f t="shared" si="14"/>
        <v>7.4700927389828182</v>
      </c>
      <c r="E84" s="16">
        <f t="shared" si="15"/>
        <v>6.6514524388203169E-2</v>
      </c>
      <c r="F84" s="94">
        <f t="shared" si="16"/>
        <v>1.3302904877640635E-2</v>
      </c>
      <c r="G84" s="103">
        <f t="shared" si="17"/>
        <v>7.5233043584933803</v>
      </c>
      <c r="H84" s="64">
        <f t="shared" si="18"/>
        <v>19560.591332082789</v>
      </c>
      <c r="I84" s="51"/>
      <c r="J84" s="33">
        <f t="shared" si="21"/>
        <v>1</v>
      </c>
      <c r="K84" s="1">
        <f t="shared" si="22"/>
        <v>77</v>
      </c>
      <c r="L84" s="23">
        <f t="shared" si="23"/>
        <v>77.080219318514466</v>
      </c>
      <c r="M84" s="22">
        <f t="shared" si="24"/>
        <v>2.1117868306442318E-3</v>
      </c>
      <c r="N84" s="24">
        <f t="shared" si="25"/>
        <v>77.082331105345105</v>
      </c>
      <c r="O84" s="66">
        <f t="shared" si="19"/>
        <v>77.082331105345105</v>
      </c>
      <c r="P84" s="51"/>
    </row>
    <row r="85" spans="1:16" ht="17.25" hidden="1" x14ac:dyDescent="0.4">
      <c r="A85" s="2" t="s">
        <v>81</v>
      </c>
      <c r="B85" s="8">
        <f t="shared" si="13"/>
        <v>3.3909764182191778E-2</v>
      </c>
      <c r="C85" s="1">
        <f t="shared" si="20"/>
        <v>6.4532889682109538</v>
      </c>
      <c r="D85" s="23">
        <f t="shared" si="14"/>
        <v>7.536607263371021</v>
      </c>
      <c r="E85" s="16">
        <f t="shared" si="15"/>
        <v>6.7106777002618689E-2</v>
      </c>
      <c r="F85" s="94">
        <f t="shared" si="16"/>
        <v>1.3421355400523739E-2</v>
      </c>
      <c r="G85" s="103">
        <f t="shared" si="17"/>
        <v>7.5902926849731163</v>
      </c>
      <c r="H85" s="64">
        <f t="shared" si="18"/>
        <v>19734.760980930103</v>
      </c>
      <c r="I85" s="51"/>
      <c r="J85" s="33">
        <f t="shared" si="21"/>
        <v>1</v>
      </c>
      <c r="K85" s="1">
        <f t="shared" si="22"/>
        <v>78</v>
      </c>
      <c r="L85" s="23">
        <f t="shared" si="23"/>
        <v>78.082331105345105</v>
      </c>
      <c r="M85" s="22">
        <f t="shared" si="24"/>
        <v>2.1392419480916465E-3</v>
      </c>
      <c r="N85" s="24">
        <f t="shared" si="25"/>
        <v>78.084470347293191</v>
      </c>
      <c r="O85" s="66">
        <f t="shared" si="19"/>
        <v>78.084470347293191</v>
      </c>
      <c r="P85" s="51"/>
    </row>
    <row r="86" spans="1:16" ht="17.25" hidden="1" x14ac:dyDescent="0.4">
      <c r="A86" s="2" t="s">
        <v>82</v>
      </c>
      <c r="B86" s="96">
        <f t="shared" si="13"/>
        <v>3.3909764182191778E-2</v>
      </c>
      <c r="C86" s="1">
        <f t="shared" si="20"/>
        <v>6.4871987323931455</v>
      </c>
      <c r="D86" s="23">
        <f t="shared" si="14"/>
        <v>7.6037140403736396</v>
      </c>
      <c r="E86" s="16">
        <f t="shared" si="15"/>
        <v>6.7704303099217336E-2</v>
      </c>
      <c r="F86" s="97">
        <f t="shared" si="16"/>
        <v>1.3540860619843468E-2</v>
      </c>
      <c r="G86" s="103">
        <f t="shared" si="17"/>
        <v>7.6578774828530136</v>
      </c>
      <c r="H86" s="64">
        <f t="shared" si="18"/>
        <v>19910.481455417834</v>
      </c>
      <c r="I86" s="51"/>
      <c r="J86" s="33">
        <f t="shared" si="21"/>
        <v>1</v>
      </c>
      <c r="K86" s="1">
        <f t="shared" si="22"/>
        <v>79</v>
      </c>
      <c r="L86" s="23">
        <f t="shared" si="23"/>
        <v>79.084470347293191</v>
      </c>
      <c r="M86" s="22">
        <f t="shared" si="24"/>
        <v>2.1666978177340601E-3</v>
      </c>
      <c r="N86" s="24">
        <f t="shared" si="25"/>
        <v>79.086637045110919</v>
      </c>
      <c r="O86" s="66">
        <f t="shared" si="19"/>
        <v>79.086637045110919</v>
      </c>
      <c r="P86" s="51"/>
    </row>
    <row r="87" spans="1:16" ht="17.25" hidden="1" thickBot="1" x14ac:dyDescent="0.45">
      <c r="A87" s="10" t="s">
        <v>83</v>
      </c>
      <c r="B87" s="98">
        <f t="shared" si="13"/>
        <v>3.3909764182191778E-2</v>
      </c>
      <c r="C87" s="12">
        <f t="shared" si="20"/>
        <v>6.5211084965753372</v>
      </c>
      <c r="D87" s="36">
        <f t="shared" si="14"/>
        <v>7.6714183434728573</v>
      </c>
      <c r="E87" s="17">
        <f t="shared" si="15"/>
        <v>6.8307149633662426E-2</v>
      </c>
      <c r="F87" s="99">
        <f t="shared" si="16"/>
        <v>1.3661429926732485E-2</v>
      </c>
      <c r="G87" s="104">
        <f t="shared" si="17"/>
        <v>7.7260640631797877</v>
      </c>
      <c r="H87" s="64">
        <f t="shared" si="18"/>
        <v>20087.766564267447</v>
      </c>
      <c r="I87" s="51"/>
      <c r="J87" s="33">
        <f t="shared" si="21"/>
        <v>1</v>
      </c>
      <c r="K87" s="1">
        <f t="shared" si="22"/>
        <v>80</v>
      </c>
      <c r="L87" s="23">
        <f t="shared" si="23"/>
        <v>80.086637045110919</v>
      </c>
      <c r="M87" s="22">
        <f t="shared" si="24"/>
        <v>2.19415443959208E-3</v>
      </c>
      <c r="N87" s="24">
        <f t="shared" si="25"/>
        <v>80.088831199550512</v>
      </c>
      <c r="O87" s="66">
        <f t="shared" si="19"/>
        <v>80.088831199550512</v>
      </c>
      <c r="P87" s="51"/>
    </row>
    <row r="88" spans="1:16" ht="17.25" hidden="1" thickTop="1" x14ac:dyDescent="0.4">
      <c r="A88" s="3" t="s">
        <v>84</v>
      </c>
      <c r="B88" s="8">
        <f t="shared" si="13"/>
        <v>3.3909764182191778E-2</v>
      </c>
      <c r="C88" s="9">
        <f t="shared" si="20"/>
        <v>6.5550182607575289</v>
      </c>
      <c r="D88" s="7">
        <f t="shared" si="14"/>
        <v>7.73972549310652</v>
      </c>
      <c r="E88" s="15">
        <f t="shared" si="15"/>
        <v>6.8915363979715594E-2</v>
      </c>
      <c r="F88" s="94">
        <f t="shared" si="16"/>
        <v>1.3783072795943119E-2</v>
      </c>
      <c r="G88" s="103">
        <f t="shared" si="17"/>
        <v>7.7948577842902926</v>
      </c>
      <c r="H88" s="64">
        <f t="shared" si="18"/>
        <v>20266.630239154762</v>
      </c>
      <c r="I88" s="51"/>
      <c r="J88" s="33">
        <f t="shared" si="21"/>
        <v>1</v>
      </c>
      <c r="K88" s="1">
        <f t="shared" si="22"/>
        <v>81</v>
      </c>
      <c r="L88" s="23">
        <f t="shared" si="23"/>
        <v>81.088831199550512</v>
      </c>
      <c r="M88" s="22">
        <f t="shared" si="24"/>
        <v>2.2216118136863154E-3</v>
      </c>
      <c r="N88" s="24">
        <f t="shared" si="25"/>
        <v>81.091052811364193</v>
      </c>
      <c r="O88" s="66">
        <f t="shared" si="19"/>
        <v>81.091052811364193</v>
      </c>
      <c r="P88" s="51"/>
    </row>
    <row r="89" spans="1:16" ht="17.25" hidden="1" x14ac:dyDescent="0.4">
      <c r="A89" s="2" t="s">
        <v>85</v>
      </c>
      <c r="B89" s="8">
        <f t="shared" si="13"/>
        <v>3.3909764182191778E-2</v>
      </c>
      <c r="C89" s="1">
        <f t="shared" si="20"/>
        <v>6.5889280249397206</v>
      </c>
      <c r="D89" s="23">
        <f t="shared" si="14"/>
        <v>7.8086408570862353</v>
      </c>
      <c r="E89" s="16">
        <f t="shared" si="15"/>
        <v>6.9528993932959623E-2</v>
      </c>
      <c r="F89" s="94">
        <f t="shared" si="16"/>
        <v>1.3905798786591926E-2</v>
      </c>
      <c r="G89" s="103">
        <f t="shared" si="17"/>
        <v>7.8642640522326035</v>
      </c>
      <c r="H89" s="64">
        <f t="shared" si="18"/>
        <v>20447.08653580477</v>
      </c>
      <c r="I89" s="51"/>
      <c r="J89" s="33">
        <f t="shared" si="21"/>
        <v>1</v>
      </c>
      <c r="K89" s="1">
        <f t="shared" si="22"/>
        <v>82</v>
      </c>
      <c r="L89" s="23">
        <f t="shared" si="23"/>
        <v>82.091052811364193</v>
      </c>
      <c r="M89" s="22">
        <f t="shared" si="24"/>
        <v>2.2490699400373754E-3</v>
      </c>
      <c r="N89" s="24">
        <f t="shared" si="25"/>
        <v>82.093301881304228</v>
      </c>
      <c r="O89" s="66">
        <f t="shared" si="19"/>
        <v>82.093301881304228</v>
      </c>
      <c r="P89" s="51"/>
    </row>
    <row r="90" spans="1:16" ht="17.25" hidden="1" x14ac:dyDescent="0.4">
      <c r="A90" s="2" t="s">
        <v>86</v>
      </c>
      <c r="B90" s="8">
        <f t="shared" si="13"/>
        <v>3.3909764182191778E-2</v>
      </c>
      <c r="C90" s="1">
        <f t="shared" si="20"/>
        <v>6.6228377891219123</v>
      </c>
      <c r="D90" s="23">
        <f t="shared" si="14"/>
        <v>7.8781698510191953</v>
      </c>
      <c r="E90" s="16">
        <f t="shared" si="15"/>
        <v>7.0148087714554483E-2</v>
      </c>
      <c r="F90" s="94">
        <f t="shared" si="16"/>
        <v>1.4029617542910898E-2</v>
      </c>
      <c r="G90" s="103">
        <f t="shared" si="17"/>
        <v>7.9342883211908388</v>
      </c>
      <c r="H90" s="64">
        <f t="shared" si="18"/>
        <v>20629.149635096182</v>
      </c>
      <c r="I90" s="51"/>
      <c r="J90" s="33">
        <f t="shared" si="21"/>
        <v>1</v>
      </c>
      <c r="K90" s="1">
        <f t="shared" si="22"/>
        <v>83</v>
      </c>
      <c r="L90" s="23">
        <f t="shared" si="23"/>
        <v>83.093301881304228</v>
      </c>
      <c r="M90" s="22">
        <f t="shared" si="24"/>
        <v>2.2765288186658694E-3</v>
      </c>
      <c r="N90" s="24">
        <f t="shared" si="25"/>
        <v>83.095578410122897</v>
      </c>
      <c r="O90" s="66">
        <f t="shared" si="19"/>
        <v>83.095578410122897</v>
      </c>
      <c r="P90" s="51"/>
    </row>
    <row r="91" spans="1:16" ht="17.25" hidden="1" x14ac:dyDescent="0.4">
      <c r="A91" s="2" t="s">
        <v>87</v>
      </c>
      <c r="B91" s="8">
        <f t="shared" si="13"/>
        <v>3.3909764182191778E-2</v>
      </c>
      <c r="C91" s="1">
        <f t="shared" si="20"/>
        <v>6.6567475533041041</v>
      </c>
      <c r="D91" s="23">
        <f t="shared" si="14"/>
        <v>7.9483179387337497</v>
      </c>
      <c r="E91" s="16">
        <f t="shared" si="15"/>
        <v>7.0772693975026529E-2</v>
      </c>
      <c r="F91" s="94">
        <f t="shared" si="16"/>
        <v>1.4154538795005306E-2</v>
      </c>
      <c r="G91" s="103">
        <f t="shared" si="17"/>
        <v>8.0049360939137717</v>
      </c>
      <c r="H91" s="64">
        <f t="shared" si="18"/>
        <v>20812.833844175806</v>
      </c>
      <c r="I91" s="51"/>
      <c r="J91" s="33">
        <f t="shared" si="21"/>
        <v>1</v>
      </c>
      <c r="K91" s="1">
        <f t="shared" si="22"/>
        <v>84</v>
      </c>
      <c r="L91" s="23">
        <f t="shared" si="23"/>
        <v>84.095578410122897</v>
      </c>
      <c r="M91" s="22">
        <f t="shared" si="24"/>
        <v>2.3039884495924079E-3</v>
      </c>
      <c r="N91" s="24">
        <f t="shared" si="25"/>
        <v>84.097882398572494</v>
      </c>
      <c r="O91" s="66">
        <f t="shared" si="19"/>
        <v>84.097882398572494</v>
      </c>
      <c r="P91" s="51"/>
    </row>
    <row r="92" spans="1:16" ht="17.25" hidden="1" x14ac:dyDescent="0.4">
      <c r="A92" s="2" t="s">
        <v>88</v>
      </c>
      <c r="B92" s="8">
        <f t="shared" si="13"/>
        <v>3.3909764182191778E-2</v>
      </c>
      <c r="C92" s="1">
        <f t="shared" si="20"/>
        <v>6.6906573174862958</v>
      </c>
      <c r="D92" s="23">
        <f t="shared" si="14"/>
        <v>8.0190906327087763</v>
      </c>
      <c r="E92" s="16">
        <f t="shared" si="15"/>
        <v>7.1402861798091841E-2</v>
      </c>
      <c r="F92" s="94">
        <f t="shared" si="16"/>
        <v>1.4280572359618368E-2</v>
      </c>
      <c r="G92" s="103">
        <f t="shared" si="17"/>
        <v>8.0762129221472492</v>
      </c>
      <c r="H92" s="64">
        <f t="shared" si="18"/>
        <v>20998.153597582848</v>
      </c>
      <c r="I92" s="51"/>
      <c r="J92" s="33">
        <f t="shared" si="21"/>
        <v>1</v>
      </c>
      <c r="K92" s="1">
        <f t="shared" si="22"/>
        <v>85</v>
      </c>
      <c r="L92" s="23">
        <f t="shared" si="23"/>
        <v>85.097882398572494</v>
      </c>
      <c r="M92" s="22">
        <f t="shared" si="24"/>
        <v>2.3314488328376026E-3</v>
      </c>
      <c r="N92" s="24">
        <f t="shared" si="25"/>
        <v>85.100213847405328</v>
      </c>
      <c r="O92" s="66">
        <f t="shared" si="19"/>
        <v>85.100213847405328</v>
      </c>
      <c r="P92" s="51"/>
    </row>
    <row r="93" spans="1:16" ht="17.25" hidden="1" x14ac:dyDescent="0.4">
      <c r="A93" s="2" t="s">
        <v>89</v>
      </c>
      <c r="B93" s="8">
        <f t="shared" si="13"/>
        <v>3.3909764182191778E-2</v>
      </c>
      <c r="C93" s="1">
        <f t="shared" si="20"/>
        <v>6.7245670816684875</v>
      </c>
      <c r="D93" s="23">
        <f t="shared" si="14"/>
        <v>8.0904934945068678</v>
      </c>
      <c r="E93" s="16">
        <f t="shared" si="15"/>
        <v>7.2038640704513199E-2</v>
      </c>
      <c r="F93" s="94">
        <f t="shared" si="16"/>
        <v>1.440772814090264E-2</v>
      </c>
      <c r="G93" s="103">
        <f t="shared" si="17"/>
        <v>8.1481244070704779</v>
      </c>
      <c r="H93" s="64">
        <f t="shared" si="18"/>
        <v>21185.123458383241</v>
      </c>
      <c r="I93" s="51"/>
      <c r="J93" s="33">
        <f t="shared" si="21"/>
        <v>1</v>
      </c>
      <c r="K93" s="1">
        <f t="shared" si="22"/>
        <v>86</v>
      </c>
      <c r="L93" s="23">
        <f t="shared" si="23"/>
        <v>86.100213847405328</v>
      </c>
      <c r="M93" s="22">
        <f t="shared" si="24"/>
        <v>2.3589099684220636E-3</v>
      </c>
      <c r="N93" s="24">
        <f t="shared" si="25"/>
        <v>86.10257275737375</v>
      </c>
      <c r="O93" s="66">
        <f t="shared" si="19"/>
        <v>86.10257275737375</v>
      </c>
      <c r="P93" s="51"/>
    </row>
    <row r="94" spans="1:16" ht="17.25" hidden="1" x14ac:dyDescent="0.4">
      <c r="A94" s="2" t="s">
        <v>90</v>
      </c>
      <c r="B94" s="8">
        <f t="shared" si="13"/>
        <v>3.3909764182191778E-2</v>
      </c>
      <c r="C94" s="1">
        <f t="shared" si="20"/>
        <v>6.7584768458506792</v>
      </c>
      <c r="D94" s="23">
        <f t="shared" si="14"/>
        <v>8.1625321352113804</v>
      </c>
      <c r="E94" s="16">
        <f t="shared" si="15"/>
        <v>7.2680080655991741E-2</v>
      </c>
      <c r="F94" s="94">
        <f t="shared" si="16"/>
        <v>1.453601613119835E-2</v>
      </c>
      <c r="G94" s="103">
        <f t="shared" si="17"/>
        <v>8.2206761997361735</v>
      </c>
      <c r="H94" s="64">
        <f t="shared" si="18"/>
        <v>21373.75811931405</v>
      </c>
      <c r="I94" s="51"/>
      <c r="J94" s="33">
        <f t="shared" si="21"/>
        <v>1</v>
      </c>
      <c r="K94" s="1">
        <f t="shared" si="22"/>
        <v>87</v>
      </c>
      <c r="L94" s="23">
        <f t="shared" si="23"/>
        <v>87.10257275737375</v>
      </c>
      <c r="M94" s="22">
        <f t="shared" si="24"/>
        <v>2.386371856366404E-3</v>
      </c>
      <c r="N94" s="24">
        <f t="shared" si="25"/>
        <v>87.10495912923011</v>
      </c>
      <c r="O94" s="66">
        <f t="shared" si="19"/>
        <v>87.10495912923011</v>
      </c>
      <c r="P94" s="51"/>
    </row>
    <row r="95" spans="1:16" ht="17.25" hidden="1" x14ac:dyDescent="0.4">
      <c r="A95" s="2" t="s">
        <v>91</v>
      </c>
      <c r="B95" s="8">
        <f t="shared" si="13"/>
        <v>3.3909764182191778E-2</v>
      </c>
      <c r="C95" s="1">
        <f t="shared" si="20"/>
        <v>6.7923866100328709</v>
      </c>
      <c r="D95" s="23">
        <f t="shared" si="14"/>
        <v>8.2352122158673726</v>
      </c>
      <c r="E95" s="16">
        <f t="shared" si="15"/>
        <v>7.3327232059093042E-2</v>
      </c>
      <c r="F95" s="94">
        <f t="shared" si="16"/>
        <v>1.4665446411818609E-2</v>
      </c>
      <c r="G95" s="103">
        <f t="shared" si="17"/>
        <v>8.2938740015146468</v>
      </c>
      <c r="H95" s="64">
        <f t="shared" si="18"/>
        <v>21564.07240393808</v>
      </c>
      <c r="I95" s="51"/>
      <c r="J95" s="33">
        <f t="shared" si="21"/>
        <v>1</v>
      </c>
      <c r="K95" s="1">
        <f t="shared" si="22"/>
        <v>88</v>
      </c>
      <c r="L95" s="23">
        <f t="shared" si="23"/>
        <v>88.10495912923011</v>
      </c>
      <c r="M95" s="22">
        <f t="shared" si="24"/>
        <v>2.413834496691236E-3</v>
      </c>
      <c r="N95" s="24">
        <f t="shared" si="25"/>
        <v>88.107372963726803</v>
      </c>
      <c r="O95" s="66">
        <f t="shared" si="19"/>
        <v>88.107372963726803</v>
      </c>
      <c r="P95" s="51"/>
    </row>
    <row r="96" spans="1:16" ht="17.25" hidden="1" x14ac:dyDescent="0.4">
      <c r="A96" s="2" t="s">
        <v>92</v>
      </c>
      <c r="B96" s="96">
        <f t="shared" si="13"/>
        <v>3.3909764182191778E-2</v>
      </c>
      <c r="C96" s="1">
        <f t="shared" si="20"/>
        <v>6.8262963742150626</v>
      </c>
      <c r="D96" s="23">
        <f t="shared" si="14"/>
        <v>8.3085394479264654</v>
      </c>
      <c r="E96" s="16">
        <f t="shared" si="15"/>
        <v>7.3980145769208264E-2</v>
      </c>
      <c r="F96" s="97">
        <f t="shared" si="16"/>
        <v>1.4796029153841653E-2</v>
      </c>
      <c r="G96" s="103">
        <f t="shared" si="17"/>
        <v>8.3677235645418317</v>
      </c>
      <c r="H96" s="64">
        <f t="shared" si="18"/>
        <v>21756.081267808764</v>
      </c>
      <c r="I96" s="51"/>
      <c r="J96" s="33">
        <f t="shared" si="21"/>
        <v>1</v>
      </c>
      <c r="K96" s="1">
        <f t="shared" si="22"/>
        <v>89</v>
      </c>
      <c r="L96" s="23">
        <f t="shared" si="23"/>
        <v>89.107372963726803</v>
      </c>
      <c r="M96" s="22">
        <f t="shared" si="24"/>
        <v>2.4412978894171725E-3</v>
      </c>
      <c r="N96" s="24">
        <f t="shared" si="25"/>
        <v>89.109814261616222</v>
      </c>
      <c r="O96" s="66">
        <f t="shared" si="19"/>
        <v>89.109814261616222</v>
      </c>
      <c r="P96" s="51"/>
    </row>
    <row r="97" spans="1:16" ht="20.25" thickBot="1" x14ac:dyDescent="0.45">
      <c r="A97" s="10" t="s">
        <v>93</v>
      </c>
      <c r="B97" s="98">
        <f t="shared" si="13"/>
        <v>3.3909764182191778E-2</v>
      </c>
      <c r="C97" s="12">
        <f t="shared" si="20"/>
        <v>6.8602061383972543</v>
      </c>
      <c r="D97" s="36">
        <f t="shared" si="14"/>
        <v>8.3825195936956742</v>
      </c>
      <c r="E97" s="17">
        <f t="shared" si="15"/>
        <v>7.4638873094550515E-2</v>
      </c>
      <c r="F97" s="99">
        <f t="shared" si="16"/>
        <v>1.4927774618910103E-2</v>
      </c>
      <c r="G97" s="104">
        <f t="shared" si="17"/>
        <v>8.4422306921713144</v>
      </c>
      <c r="H97" s="64">
        <f t="shared" si="18"/>
        <v>21949.799799645418</v>
      </c>
      <c r="I97" s="51"/>
      <c r="J97" s="33">
        <f t="shared" si="21"/>
        <v>1</v>
      </c>
      <c r="K97" s="1">
        <f t="shared" si="22"/>
        <v>90</v>
      </c>
      <c r="L97" s="23">
        <f t="shared" si="23"/>
        <v>90.109814261616222</v>
      </c>
      <c r="M97" s="22">
        <f t="shared" si="24"/>
        <v>2.4687620345648282E-3</v>
      </c>
      <c r="N97" s="24">
        <f t="shared" si="25"/>
        <v>90.112283023650789</v>
      </c>
      <c r="O97" s="66">
        <f t="shared" si="19"/>
        <v>90.112283023650789</v>
      </c>
      <c r="P97" s="51"/>
    </row>
    <row r="98" spans="1:16" ht="17.25" hidden="1" thickTop="1" x14ac:dyDescent="0.4">
      <c r="A98" s="3" t="s">
        <v>94</v>
      </c>
      <c r="B98" s="8">
        <f t="shared" si="13"/>
        <v>3.3909764182191778E-2</v>
      </c>
      <c r="C98" s="9">
        <f t="shared" si="20"/>
        <v>6.8941159025794461</v>
      </c>
      <c r="D98" s="7">
        <f t="shared" si="14"/>
        <v>8.457158466790224</v>
      </c>
      <c r="E98" s="15">
        <f t="shared" si="15"/>
        <v>7.5303465800186931E-2</v>
      </c>
      <c r="F98" s="94">
        <f t="shared" si="16"/>
        <v>1.5060693160037386E-2</v>
      </c>
      <c r="G98" s="103">
        <f t="shared" si="17"/>
        <v>8.5174012394303737</v>
      </c>
      <c r="H98" s="64">
        <f t="shared" si="18"/>
        <v>22145.243222518973</v>
      </c>
      <c r="I98" s="51"/>
      <c r="J98" s="33">
        <f t="shared" si="21"/>
        <v>1</v>
      </c>
      <c r="K98" s="1">
        <f t="shared" si="22"/>
        <v>91</v>
      </c>
      <c r="L98" s="23">
        <f t="shared" si="23"/>
        <v>91.112283023650789</v>
      </c>
      <c r="M98" s="22">
        <f t="shared" si="24"/>
        <v>2.4962269321548163E-3</v>
      </c>
      <c r="N98" s="24">
        <f t="shared" si="25"/>
        <v>91.114779250582941</v>
      </c>
      <c r="O98" s="66">
        <f t="shared" si="19"/>
        <v>91.114779250582941</v>
      </c>
      <c r="P98" s="51"/>
    </row>
    <row r="99" spans="1:16" ht="17.25" hidden="1" x14ac:dyDescent="0.4">
      <c r="A99" s="2" t="s">
        <v>95</v>
      </c>
      <c r="B99" s="8">
        <f t="shared" si="13"/>
        <v>3.3909764182191778E-2</v>
      </c>
      <c r="C99" s="1">
        <f t="shared" si="20"/>
        <v>6.9280256667616378</v>
      </c>
      <c r="D99" s="23">
        <f t="shared" si="14"/>
        <v>8.5324619325904116</v>
      </c>
      <c r="E99" s="16">
        <f t="shared" si="15"/>
        <v>7.5973976112106406E-2</v>
      </c>
      <c r="F99" s="94">
        <f t="shared" si="16"/>
        <v>1.5194795222421282E-2</v>
      </c>
      <c r="G99" s="103">
        <f t="shared" si="17"/>
        <v>8.5932411134800972</v>
      </c>
      <c r="H99" s="64">
        <f t="shared" si="18"/>
        <v>22342.426895048251</v>
      </c>
      <c r="I99" s="51"/>
      <c r="J99" s="33">
        <f t="shared" si="21"/>
        <v>1</v>
      </c>
      <c r="K99" s="1">
        <f t="shared" si="22"/>
        <v>92</v>
      </c>
      <c r="L99" s="23">
        <f t="shared" si="23"/>
        <v>92.114779250582941</v>
      </c>
      <c r="M99" s="22">
        <f t="shared" si="24"/>
        <v>2.5236925822077518E-3</v>
      </c>
      <c r="N99" s="24">
        <f t="shared" si="25"/>
        <v>92.117302943165143</v>
      </c>
      <c r="O99" s="66">
        <f t="shared" si="19"/>
        <v>92.117302943165143</v>
      </c>
      <c r="P99" s="51"/>
    </row>
    <row r="100" spans="1:16" ht="17.25" hidden="1" x14ac:dyDescent="0.4">
      <c r="A100" s="2" t="s">
        <v>96</v>
      </c>
      <c r="B100" s="8">
        <f t="shared" si="13"/>
        <v>3.3909764182191778E-2</v>
      </c>
      <c r="C100" s="1">
        <f t="shared" si="20"/>
        <v>6.9619354309438295</v>
      </c>
      <c r="D100" s="23">
        <f t="shared" si="14"/>
        <v>8.6084359087025177</v>
      </c>
      <c r="E100" s="16">
        <f t="shared" si="15"/>
        <v>7.6650456721323784E-2</v>
      </c>
      <c r="F100" s="94">
        <f t="shared" si="16"/>
        <v>1.5330091344264758E-2</v>
      </c>
      <c r="G100" s="103">
        <f t="shared" si="17"/>
        <v>8.6697562740795782</v>
      </c>
      <c r="H100" s="64">
        <f t="shared" si="18"/>
        <v>22541.366312606904</v>
      </c>
      <c r="I100" s="51"/>
      <c r="J100" s="33">
        <f t="shared" si="21"/>
        <v>1</v>
      </c>
      <c r="K100" s="1">
        <f t="shared" si="22"/>
        <v>93</v>
      </c>
      <c r="L100" s="23">
        <f t="shared" si="23"/>
        <v>93.117302943165143</v>
      </c>
      <c r="M100" s="22">
        <f t="shared" si="24"/>
        <v>2.5511589847442505E-3</v>
      </c>
      <c r="N100" s="24">
        <f t="shared" si="25"/>
        <v>93.119854102149887</v>
      </c>
      <c r="O100" s="66">
        <f t="shared" si="19"/>
        <v>93.119854102149887</v>
      </c>
      <c r="P100" s="51"/>
    </row>
    <row r="101" spans="1:16" ht="17.25" hidden="1" x14ac:dyDescent="0.4">
      <c r="A101" s="2" t="s">
        <v>97</v>
      </c>
      <c r="B101" s="8">
        <f t="shared" si="13"/>
        <v>3.3909764182191778E-2</v>
      </c>
      <c r="C101" s="1">
        <f t="shared" si="20"/>
        <v>6.9958451951260212</v>
      </c>
      <c r="D101" s="23">
        <f t="shared" si="14"/>
        <v>8.6850863654238424</v>
      </c>
      <c r="E101" s="16">
        <f t="shared" si="15"/>
        <v>7.7332960788020516E-2</v>
      </c>
      <c r="F101" s="94">
        <f t="shared" si="16"/>
        <v>1.5466592157604105E-2</v>
      </c>
      <c r="G101" s="103">
        <f t="shared" si="17"/>
        <v>8.7469527340542577</v>
      </c>
      <c r="H101" s="64">
        <f t="shared" si="18"/>
        <v>22742.077108541071</v>
      </c>
      <c r="I101" s="51"/>
      <c r="J101" s="33">
        <f t="shared" si="21"/>
        <v>1</v>
      </c>
      <c r="K101" s="1">
        <f t="shared" si="22"/>
        <v>94</v>
      </c>
      <c r="L101" s="23">
        <f t="shared" si="23"/>
        <v>94.119854102149887</v>
      </c>
      <c r="M101" s="22">
        <f t="shared" si="24"/>
        <v>2.5786261397849285E-3</v>
      </c>
      <c r="N101" s="24">
        <f t="shared" si="25"/>
        <v>94.122432728289667</v>
      </c>
      <c r="O101" s="66">
        <f t="shared" si="19"/>
        <v>94.122432728289667</v>
      </c>
      <c r="P101" s="51"/>
    </row>
    <row r="102" spans="1:16" ht="17.25" hidden="1" x14ac:dyDescent="0.4">
      <c r="A102" s="2" t="s">
        <v>98</v>
      </c>
      <c r="B102" s="8">
        <f t="shared" si="13"/>
        <v>3.3909764182191778E-2</v>
      </c>
      <c r="C102" s="1">
        <f t="shared" si="20"/>
        <v>7.0297549593082129</v>
      </c>
      <c r="D102" s="23">
        <f t="shared" si="14"/>
        <v>8.7624193262118624</v>
      </c>
      <c r="E102" s="16">
        <f t="shared" si="15"/>
        <v>7.802154194572207E-2</v>
      </c>
      <c r="F102" s="94">
        <f t="shared" si="16"/>
        <v>1.5604308389144415E-2</v>
      </c>
      <c r="G102" s="103">
        <f t="shared" si="17"/>
        <v>8.8248365597684391</v>
      </c>
      <c r="H102" s="64">
        <f t="shared" si="18"/>
        <v>22944.575055397941</v>
      </c>
      <c r="I102" s="51"/>
      <c r="J102" s="33">
        <f t="shared" si="21"/>
        <v>1</v>
      </c>
      <c r="K102" s="1">
        <f t="shared" si="22"/>
        <v>95</v>
      </c>
      <c r="L102" s="23">
        <f t="shared" si="23"/>
        <v>95.122432728289667</v>
      </c>
      <c r="M102" s="22">
        <f t="shared" si="24"/>
        <v>2.6060940473504016E-3</v>
      </c>
      <c r="N102" s="24">
        <f t="shared" si="25"/>
        <v>95.125038822337018</v>
      </c>
      <c r="O102" s="66">
        <f t="shared" si="19"/>
        <v>95.125038822337018</v>
      </c>
      <c r="P102" s="51"/>
    </row>
    <row r="103" spans="1:16" ht="17.25" hidden="1" x14ac:dyDescent="0.4">
      <c r="A103" s="2" t="s">
        <v>99</v>
      </c>
      <c r="B103" s="8">
        <f t="shared" si="13"/>
        <v>3.3909764182191778E-2</v>
      </c>
      <c r="C103" s="1">
        <f t="shared" si="20"/>
        <v>7.0636647234904046</v>
      </c>
      <c r="D103" s="23">
        <f t="shared" si="14"/>
        <v>8.8404408681575841</v>
      </c>
      <c r="E103" s="16">
        <f t="shared" si="15"/>
        <v>7.8716254305512726E-2</v>
      </c>
      <c r="F103" s="94">
        <f t="shared" si="16"/>
        <v>1.5743250861102547E-2</v>
      </c>
      <c r="G103" s="103">
        <f t="shared" si="17"/>
        <v>8.9034138716019946</v>
      </c>
      <c r="H103" s="64">
        <f t="shared" si="18"/>
        <v>23148.876066165187</v>
      </c>
      <c r="I103" s="51"/>
      <c r="J103" s="33">
        <f t="shared" si="21"/>
        <v>1</v>
      </c>
      <c r="K103" s="1">
        <f t="shared" si="22"/>
        <v>96</v>
      </c>
      <c r="L103" s="23">
        <f t="shared" si="23"/>
        <v>96.125038822337018</v>
      </c>
      <c r="M103" s="22">
        <f t="shared" si="24"/>
        <v>2.6335627074612882E-3</v>
      </c>
      <c r="N103" s="24">
        <f t="shared" si="25"/>
        <v>96.127672385044477</v>
      </c>
      <c r="O103" s="66">
        <f t="shared" si="19"/>
        <v>96.127672385044477</v>
      </c>
      <c r="P103" s="51"/>
    </row>
    <row r="104" spans="1:16" ht="17.25" hidden="1" x14ac:dyDescent="0.4">
      <c r="A104" s="2" t="s">
        <v>100</v>
      </c>
      <c r="B104" s="8">
        <f t="shared" si="13"/>
        <v>3.3909764182191778E-2</v>
      </c>
      <c r="C104" s="1">
        <f t="shared" si="20"/>
        <v>7.0975744876725964</v>
      </c>
      <c r="D104" s="23">
        <f t="shared" si="14"/>
        <v>8.9191571224630977</v>
      </c>
      <c r="E104" s="16">
        <f t="shared" si="15"/>
        <v>7.9417152460287854E-2</v>
      </c>
      <c r="F104" s="94">
        <f t="shared" si="16"/>
        <v>1.5883430492057572E-2</v>
      </c>
      <c r="G104" s="103">
        <f t="shared" si="17"/>
        <v>8.9826908444313283</v>
      </c>
      <c r="H104" s="64">
        <f t="shared" si="18"/>
        <v>23354.996195521453</v>
      </c>
      <c r="I104" s="51"/>
      <c r="J104" s="33">
        <f t="shared" si="21"/>
        <v>1</v>
      </c>
      <c r="K104" s="1">
        <f t="shared" si="22"/>
        <v>97</v>
      </c>
      <c r="L104" s="23">
        <f t="shared" si="23"/>
        <v>97.127672385044477</v>
      </c>
      <c r="M104" s="22">
        <f t="shared" si="24"/>
        <v>2.6610321201382052E-3</v>
      </c>
      <c r="N104" s="24">
        <f t="shared" si="25"/>
        <v>97.130333417164621</v>
      </c>
      <c r="O104" s="66">
        <f t="shared" si="19"/>
        <v>97.130333417164621</v>
      </c>
      <c r="P104" s="51"/>
    </row>
    <row r="105" spans="1:16" ht="17.25" hidden="1" x14ac:dyDescent="0.4">
      <c r="A105" s="2" t="s">
        <v>101</v>
      </c>
      <c r="B105" s="8">
        <f t="shared" si="13"/>
        <v>3.3909764182191778E-2</v>
      </c>
      <c r="C105" s="1">
        <f t="shared" si="20"/>
        <v>7.1314842518547881</v>
      </c>
      <c r="D105" s="23">
        <f t="shared" si="14"/>
        <v>8.998574274923385</v>
      </c>
      <c r="E105" s="16">
        <f t="shared" si="15"/>
        <v>8.0124291489043833E-2</v>
      </c>
      <c r="F105" s="94">
        <f t="shared" si="16"/>
        <v>1.6024858297808767E-2</v>
      </c>
      <c r="G105" s="103">
        <f t="shared" si="17"/>
        <v>9.0626737081146196</v>
      </c>
      <c r="H105" s="64">
        <f t="shared" si="18"/>
        <v>23562.95164109801</v>
      </c>
      <c r="I105" s="51"/>
      <c r="J105" s="33">
        <f t="shared" si="21"/>
        <v>1</v>
      </c>
      <c r="K105" s="1">
        <f t="shared" si="22"/>
        <v>98</v>
      </c>
      <c r="L105" s="23">
        <f t="shared" si="23"/>
        <v>98.130333417164621</v>
      </c>
      <c r="M105" s="22">
        <f t="shared" si="24"/>
        <v>2.6885022854017705E-3</v>
      </c>
      <c r="N105" s="24">
        <f t="shared" si="25"/>
        <v>98.13302191945003</v>
      </c>
      <c r="O105" s="66">
        <f t="shared" si="19"/>
        <v>98.13302191945003</v>
      </c>
      <c r="P105" s="51"/>
    </row>
    <row r="106" spans="1:16" ht="17.25" hidden="1" x14ac:dyDescent="0.4">
      <c r="A106" s="2" t="s">
        <v>102</v>
      </c>
      <c r="B106" s="96">
        <f t="shared" si="13"/>
        <v>3.3909764182191778E-2</v>
      </c>
      <c r="C106" s="1">
        <f t="shared" si="20"/>
        <v>7.1653940160369798</v>
      </c>
      <c r="D106" s="23">
        <f t="shared" si="14"/>
        <v>9.0786985664124291</v>
      </c>
      <c r="E106" s="16">
        <f t="shared" si="15"/>
        <v>8.0837726961206557E-2</v>
      </c>
      <c r="F106" s="97">
        <f t="shared" si="16"/>
        <v>1.6167545392241311E-2</v>
      </c>
      <c r="G106" s="103">
        <f t="shared" si="17"/>
        <v>9.1433687479813948</v>
      </c>
      <c r="H106" s="64">
        <f t="shared" si="18"/>
        <v>23772.758744751627</v>
      </c>
      <c r="I106" s="51"/>
      <c r="J106" s="33">
        <f t="shared" si="21"/>
        <v>1</v>
      </c>
      <c r="K106" s="1">
        <f t="shared" si="22"/>
        <v>99</v>
      </c>
      <c r="L106" s="23">
        <f t="shared" si="23"/>
        <v>99.13302191945003</v>
      </c>
      <c r="M106" s="22">
        <f t="shared" si="24"/>
        <v>2.7159732032726036E-3</v>
      </c>
      <c r="N106" s="24">
        <f t="shared" si="25"/>
        <v>99.135737892653296</v>
      </c>
      <c r="O106" s="66">
        <f t="shared" si="19"/>
        <v>99.135737892653296</v>
      </c>
      <c r="P106" s="51"/>
    </row>
    <row r="107" spans="1:16" ht="17.25" hidden="1" thickBot="1" x14ac:dyDescent="0.45">
      <c r="A107" s="10" t="s">
        <v>103</v>
      </c>
      <c r="B107" s="98">
        <f t="shared" si="13"/>
        <v>3.3909764182191778E-2</v>
      </c>
      <c r="C107" s="12">
        <f t="shared" si="20"/>
        <v>7.1993037802191715</v>
      </c>
      <c r="D107" s="36">
        <f t="shared" si="14"/>
        <v>9.1595362933736357</v>
      </c>
      <c r="E107" s="17">
        <f t="shared" si="15"/>
        <v>8.1557514940998124E-2</v>
      </c>
      <c r="F107" s="99">
        <f t="shared" si="16"/>
        <v>1.6311502988199625E-2</v>
      </c>
      <c r="G107" s="104">
        <f t="shared" si="17"/>
        <v>9.2247823053264337</v>
      </c>
      <c r="H107" s="64">
        <f t="shared" si="18"/>
        <v>23984.433993848728</v>
      </c>
      <c r="I107" s="51"/>
      <c r="J107" s="33">
        <f t="shared" si="21"/>
        <v>1</v>
      </c>
      <c r="K107" s="1">
        <f t="shared" si="22"/>
        <v>100</v>
      </c>
      <c r="L107" s="23">
        <f t="shared" si="23"/>
        <v>100.1357378926533</v>
      </c>
      <c r="M107" s="22">
        <f t="shared" si="24"/>
        <v>2.7434448737713229E-3</v>
      </c>
      <c r="N107" s="24">
        <f t="shared" si="25"/>
        <v>100.13848133752707</v>
      </c>
      <c r="O107" s="66">
        <f t="shared" si="19"/>
        <v>100.13848133752707</v>
      </c>
      <c r="P107" s="51"/>
    </row>
    <row r="108" spans="1:16" ht="17.25" hidden="1" thickTop="1" x14ac:dyDescent="0.4">
      <c r="A108" s="3" t="s">
        <v>104</v>
      </c>
      <c r="B108" s="8">
        <f t="shared" si="13"/>
        <v>3.3909764182191778E-2</v>
      </c>
      <c r="C108" s="9">
        <f t="shared" si="20"/>
        <v>7.2332135444013632</v>
      </c>
      <c r="D108" s="7">
        <f t="shared" si="14"/>
        <v>9.2410938083146341</v>
      </c>
      <c r="E108" s="15">
        <f t="shared" si="15"/>
        <v>8.2283711991842631E-2</v>
      </c>
      <c r="F108" s="94">
        <f t="shared" si="16"/>
        <v>1.6456742398368526E-2</v>
      </c>
      <c r="G108" s="103">
        <f t="shared" si="17"/>
        <v>9.3069207779081076</v>
      </c>
      <c r="H108" s="64">
        <f t="shared" si="18"/>
        <v>24197.994022561081</v>
      </c>
      <c r="I108" s="51"/>
      <c r="J108" s="33">
        <f t="shared" si="21"/>
        <v>1</v>
      </c>
      <c r="K108" s="1">
        <f t="shared" si="22"/>
        <v>101</v>
      </c>
      <c r="L108" s="23">
        <f t="shared" si="23"/>
        <v>101.13848133752707</v>
      </c>
      <c r="M108" s="22">
        <f t="shared" si="24"/>
        <v>2.77091729691855E-3</v>
      </c>
      <c r="N108" s="24">
        <f t="shared" si="25"/>
        <v>101.14125225482398</v>
      </c>
      <c r="O108" s="66">
        <f t="shared" si="19"/>
        <v>101.14125225482398</v>
      </c>
      <c r="P108" s="51"/>
    </row>
    <row r="109" spans="1:16" ht="17.25" hidden="1" x14ac:dyDescent="0.4">
      <c r="A109" s="2" t="s">
        <v>105</v>
      </c>
      <c r="B109" s="8">
        <f t="shared" si="13"/>
        <v>3.3909764182191778E-2</v>
      </c>
      <c r="C109" s="1">
        <f t="shared" si="20"/>
        <v>7.2671233085835549</v>
      </c>
      <c r="D109" s="23">
        <f t="shared" si="14"/>
        <v>9.3233775203064759</v>
      </c>
      <c r="E109" s="16">
        <f t="shared" si="15"/>
        <v>8.3016375180811092E-2</v>
      </c>
      <c r="F109" s="94">
        <f t="shared" si="16"/>
        <v>1.660327503616222E-2</v>
      </c>
      <c r="G109" s="103">
        <f t="shared" si="17"/>
        <v>9.3897906204511248</v>
      </c>
      <c r="H109" s="64">
        <f t="shared" si="18"/>
        <v>24413.455613172926</v>
      </c>
      <c r="I109" s="51"/>
      <c r="J109" s="33">
        <f t="shared" si="21"/>
        <v>1</v>
      </c>
      <c r="K109" s="1">
        <f t="shared" si="22"/>
        <v>102</v>
      </c>
      <c r="L109" s="23">
        <f t="shared" si="23"/>
        <v>102.14125225482398</v>
      </c>
      <c r="M109" s="22">
        <f t="shared" si="24"/>
        <v>2.7983904727349033E-3</v>
      </c>
      <c r="N109" s="24">
        <f t="shared" si="25"/>
        <v>102.14405064529672</v>
      </c>
      <c r="O109" s="66">
        <f t="shared" si="19"/>
        <v>102.14405064529672</v>
      </c>
      <c r="P109" s="51"/>
    </row>
    <row r="110" spans="1:16" ht="17.25" hidden="1" x14ac:dyDescent="0.4">
      <c r="A110" s="2" t="s">
        <v>106</v>
      </c>
      <c r="B110" s="8">
        <f t="shared" si="13"/>
        <v>3.3909764182191778E-2</v>
      </c>
      <c r="C110" s="1">
        <f t="shared" si="20"/>
        <v>7.3010330727657466</v>
      </c>
      <c r="D110" s="23">
        <f t="shared" si="14"/>
        <v>9.4063938954872874</v>
      </c>
      <c r="E110" s="16">
        <f t="shared" si="15"/>
        <v>8.3755562083105986E-2</v>
      </c>
      <c r="F110" s="94">
        <f t="shared" si="16"/>
        <v>1.6751112416621198E-2</v>
      </c>
      <c r="G110" s="103">
        <f t="shared" si="17"/>
        <v>9.4733983451537718</v>
      </c>
      <c r="H110" s="64">
        <f t="shared" si="18"/>
        <v>24630.835697399805</v>
      </c>
      <c r="I110" s="51"/>
      <c r="J110" s="33">
        <f t="shared" si="21"/>
        <v>1</v>
      </c>
      <c r="K110" s="1">
        <f t="shared" si="22"/>
        <v>103</v>
      </c>
      <c r="L110" s="23">
        <f t="shared" si="23"/>
        <v>103.14405064529672</v>
      </c>
      <c r="M110" s="22">
        <f t="shared" si="24"/>
        <v>2.8258644012410061E-3</v>
      </c>
      <c r="N110" s="24">
        <f t="shared" si="25"/>
        <v>103.14687650969796</v>
      </c>
      <c r="O110" s="66">
        <f t="shared" si="19"/>
        <v>103.14687650969796</v>
      </c>
      <c r="P110" s="51"/>
    </row>
    <row r="111" spans="1:16" ht="17.25" hidden="1" x14ac:dyDescent="0.4">
      <c r="A111" s="2" t="s">
        <v>107</v>
      </c>
      <c r="B111" s="8">
        <f t="shared" si="13"/>
        <v>3.3909764182191778E-2</v>
      </c>
      <c r="C111" s="1">
        <f t="shared" si="20"/>
        <v>7.3349428369479384</v>
      </c>
      <c r="D111" s="23">
        <f t="shared" si="14"/>
        <v>9.4901494575703929</v>
      </c>
      <c r="E111" s="16">
        <f t="shared" si="15"/>
        <v>8.4501330786585699E-2</v>
      </c>
      <c r="F111" s="94">
        <f t="shared" si="16"/>
        <v>1.6900266157317139E-2</v>
      </c>
      <c r="G111" s="103">
        <f t="shared" si="17"/>
        <v>9.5577505221996617</v>
      </c>
      <c r="H111" s="64">
        <f t="shared" si="18"/>
        <v>24850.151357719122</v>
      </c>
      <c r="I111" s="51"/>
      <c r="J111" s="33">
        <f t="shared" si="21"/>
        <v>1</v>
      </c>
      <c r="K111" s="1">
        <f t="shared" si="22"/>
        <v>104</v>
      </c>
      <c r="L111" s="23">
        <f t="shared" si="23"/>
        <v>104.14687650969796</v>
      </c>
      <c r="M111" s="22">
        <f t="shared" si="24"/>
        <v>2.8533390824574782E-3</v>
      </c>
      <c r="N111" s="24">
        <f t="shared" si="25"/>
        <v>104.14972984878042</v>
      </c>
      <c r="O111" s="66">
        <f t="shared" si="19"/>
        <v>104.14972984878042</v>
      </c>
      <c r="P111" s="51"/>
    </row>
    <row r="112" spans="1:16" ht="17.25" hidden="1" x14ac:dyDescent="0.4">
      <c r="A112" s="2" t="s">
        <v>108</v>
      </c>
      <c r="B112" s="8">
        <f t="shared" si="13"/>
        <v>3.3909764182191778E-2</v>
      </c>
      <c r="C112" s="1">
        <f t="shared" si="20"/>
        <v>7.3688526011301301</v>
      </c>
      <c r="D112" s="23">
        <f t="shared" si="14"/>
        <v>9.574650788356978</v>
      </c>
      <c r="E112" s="16">
        <f t="shared" si="15"/>
        <v>8.5253739896329256E-2</v>
      </c>
      <c r="F112" s="94">
        <f t="shared" si="16"/>
        <v>1.705074797926585E-2</v>
      </c>
      <c r="G112" s="103">
        <f t="shared" si="17"/>
        <v>9.6428537802740415</v>
      </c>
      <c r="H112" s="64">
        <f t="shared" si="18"/>
        <v>25071.419828712507</v>
      </c>
      <c r="I112" s="51"/>
      <c r="J112" s="33">
        <f t="shared" si="21"/>
        <v>1</v>
      </c>
      <c r="K112" s="1">
        <f t="shared" si="22"/>
        <v>105</v>
      </c>
      <c r="L112" s="23">
        <f t="shared" si="23"/>
        <v>105.14972984878042</v>
      </c>
      <c r="M112" s="22">
        <f t="shared" si="24"/>
        <v>2.8808145164049429E-3</v>
      </c>
      <c r="N112" s="24">
        <f t="shared" si="25"/>
        <v>105.15261066329683</v>
      </c>
      <c r="O112" s="66">
        <f t="shared" si="19"/>
        <v>105.15261066329683</v>
      </c>
      <c r="P112" s="51"/>
    </row>
    <row r="113" spans="1:16" ht="17.25" hidden="1" x14ac:dyDescent="0.4">
      <c r="A113" s="2" t="s">
        <v>109</v>
      </c>
      <c r="B113" s="8">
        <f t="shared" si="13"/>
        <v>3.3909764182191778E-2</v>
      </c>
      <c r="C113" s="1">
        <f t="shared" si="20"/>
        <v>7.4027623653123218</v>
      </c>
      <c r="D113" s="23">
        <f t="shared" si="14"/>
        <v>9.6599045282533069</v>
      </c>
      <c r="E113" s="16">
        <f t="shared" si="15"/>
        <v>8.6012848539241779E-2</v>
      </c>
      <c r="F113" s="94">
        <f t="shared" si="16"/>
        <v>1.7202569707848357E-2</v>
      </c>
      <c r="G113" s="103">
        <f t="shared" si="17"/>
        <v>9.7287148070847014</v>
      </c>
      <c r="H113" s="64">
        <f t="shared" si="18"/>
        <v>25294.658498420224</v>
      </c>
      <c r="I113" s="51"/>
      <c r="J113" s="33">
        <f t="shared" si="21"/>
        <v>1</v>
      </c>
      <c r="K113" s="1">
        <f t="shared" si="22"/>
        <v>106</v>
      </c>
      <c r="L113" s="23">
        <f t="shared" si="23"/>
        <v>106.15261066329683</v>
      </c>
      <c r="M113" s="22">
        <f t="shared" si="24"/>
        <v>2.9082907031040225E-3</v>
      </c>
      <c r="N113" s="24">
        <f t="shared" si="25"/>
        <v>106.15551895399993</v>
      </c>
      <c r="O113" s="66">
        <f t="shared" si="19"/>
        <v>106.15551895399993</v>
      </c>
      <c r="P113" s="51"/>
    </row>
    <row r="114" spans="1:16" ht="17.25" hidden="1" x14ac:dyDescent="0.4">
      <c r="A114" s="2" t="s">
        <v>110</v>
      </c>
      <c r="B114" s="8">
        <f t="shared" si="13"/>
        <v>3.3909764182191778E-2</v>
      </c>
      <c r="C114" s="1">
        <f t="shared" si="20"/>
        <v>7.4366721294945135</v>
      </c>
      <c r="D114" s="23">
        <f t="shared" si="14"/>
        <v>9.7459173767925495</v>
      </c>
      <c r="E114" s="16">
        <f t="shared" si="15"/>
        <v>8.6778716368700784E-2</v>
      </c>
      <c r="F114" s="94">
        <f t="shared" si="16"/>
        <v>1.7355743273740159E-2</v>
      </c>
      <c r="G114" s="103">
        <f t="shared" si="17"/>
        <v>9.81534034988751</v>
      </c>
      <c r="H114" s="64">
        <f t="shared" si="18"/>
        <v>25519.884909707525</v>
      </c>
      <c r="I114" s="51"/>
      <c r="J114" s="33">
        <f t="shared" si="21"/>
        <v>1</v>
      </c>
      <c r="K114" s="1">
        <f t="shared" si="22"/>
        <v>107</v>
      </c>
      <c r="L114" s="23">
        <f t="shared" si="23"/>
        <v>107.15551895399993</v>
      </c>
      <c r="M114" s="22">
        <f t="shared" si="24"/>
        <v>2.9357676425753403E-3</v>
      </c>
      <c r="N114" s="24">
        <f t="shared" si="25"/>
        <v>107.1584547216425</v>
      </c>
      <c r="O114" s="66">
        <f t="shared" si="19"/>
        <v>107.1584547216425</v>
      </c>
      <c r="P114" s="51"/>
    </row>
    <row r="115" spans="1:16" ht="17.25" hidden="1" x14ac:dyDescent="0.4">
      <c r="A115" s="2" t="s">
        <v>111</v>
      </c>
      <c r="B115" s="8">
        <f t="shared" si="13"/>
        <v>3.3909764182191778E-2</v>
      </c>
      <c r="C115" s="1">
        <f t="shared" si="20"/>
        <v>7.4705818936767052</v>
      </c>
      <c r="D115" s="23">
        <f t="shared" si="14"/>
        <v>9.8326960931612497</v>
      </c>
      <c r="E115" s="16">
        <f t="shared" si="15"/>
        <v>8.7551403569243999E-2</v>
      </c>
      <c r="F115" s="94">
        <f t="shared" si="16"/>
        <v>1.7510280713848799E-2</v>
      </c>
      <c r="G115" s="103">
        <f t="shared" si="17"/>
        <v>9.9027372160166447</v>
      </c>
      <c r="H115" s="64">
        <f t="shared" si="18"/>
        <v>25747.116761643276</v>
      </c>
      <c r="I115" s="51"/>
      <c r="J115" s="33">
        <f t="shared" si="21"/>
        <v>1</v>
      </c>
      <c r="K115" s="1">
        <f t="shared" si="22"/>
        <v>108</v>
      </c>
      <c r="L115" s="23">
        <f t="shared" si="23"/>
        <v>108.1584547216425</v>
      </c>
      <c r="M115" s="22">
        <f t="shared" si="24"/>
        <v>2.9632453348395205E-3</v>
      </c>
      <c r="N115" s="24">
        <f t="shared" si="25"/>
        <v>108.16141796697734</v>
      </c>
      <c r="O115" s="66">
        <f t="shared" si="19"/>
        <v>108.16141796697734</v>
      </c>
      <c r="P115" s="51"/>
    </row>
    <row r="116" spans="1:16" ht="17.25" hidden="1" x14ac:dyDescent="0.4">
      <c r="A116" s="2" t="s">
        <v>112</v>
      </c>
      <c r="B116" s="96">
        <f t="shared" si="13"/>
        <v>3.3909764182191778E-2</v>
      </c>
      <c r="C116" s="1">
        <f t="shared" si="20"/>
        <v>7.5044916578588969</v>
      </c>
      <c r="D116" s="23">
        <f t="shared" si="14"/>
        <v>9.920247496730493</v>
      </c>
      <c r="E116" s="16">
        <f t="shared" si="15"/>
        <v>8.8330970861298902E-2</v>
      </c>
      <c r="F116" s="97">
        <f t="shared" si="16"/>
        <v>1.7666194172259782E-2</v>
      </c>
      <c r="G116" s="103">
        <f t="shared" si="17"/>
        <v>9.9909122734195321</v>
      </c>
      <c r="H116" s="64">
        <f t="shared" si="18"/>
        <v>25976.371910890783</v>
      </c>
      <c r="I116" s="51"/>
      <c r="J116" s="33">
        <f t="shared" si="21"/>
        <v>1</v>
      </c>
      <c r="K116" s="1">
        <f t="shared" si="22"/>
        <v>109</v>
      </c>
      <c r="L116" s="23">
        <f t="shared" si="23"/>
        <v>109.16141796697734</v>
      </c>
      <c r="M116" s="22">
        <f t="shared" si="24"/>
        <v>2.9907237799171875E-3</v>
      </c>
      <c r="N116" s="24">
        <f t="shared" si="25"/>
        <v>109.16440869075726</v>
      </c>
      <c r="O116" s="66">
        <f t="shared" si="19"/>
        <v>109.16440869075726</v>
      </c>
      <c r="P116" s="51"/>
    </row>
    <row r="117" spans="1:16" ht="17.25" hidden="1" thickBot="1" x14ac:dyDescent="0.45">
      <c r="A117" s="10" t="s">
        <v>113</v>
      </c>
      <c r="B117" s="98">
        <f t="shared" si="13"/>
        <v>3.3909764182191778E-2</v>
      </c>
      <c r="C117" s="12">
        <f t="shared" si="20"/>
        <v>7.5384014220410887</v>
      </c>
      <c r="D117" s="36">
        <f t="shared" si="14"/>
        <v>10.008578467591791</v>
      </c>
      <c r="E117" s="17">
        <f t="shared" si="15"/>
        <v>8.9117479505954292E-2</v>
      </c>
      <c r="F117" s="99">
        <f t="shared" si="16"/>
        <v>1.782349590119086E-2</v>
      </c>
      <c r="G117" s="104">
        <f t="shared" si="17"/>
        <v>10.079872451196556</v>
      </c>
      <c r="H117" s="64">
        <f t="shared" si="18"/>
        <v>26207.668373111046</v>
      </c>
      <c r="I117" s="51"/>
      <c r="J117" s="33">
        <f t="shared" si="21"/>
        <v>1</v>
      </c>
      <c r="K117" s="1">
        <f t="shared" si="22"/>
        <v>110</v>
      </c>
      <c r="L117" s="23">
        <f t="shared" si="23"/>
        <v>110.16440869075726</v>
      </c>
      <c r="M117" s="22">
        <f t="shared" si="24"/>
        <v>3.018202977828966E-3</v>
      </c>
      <c r="N117" s="24">
        <f t="shared" si="25"/>
        <v>110.16742689373508</v>
      </c>
      <c r="O117" s="66">
        <f t="shared" si="19"/>
        <v>110.16742689373508</v>
      </c>
      <c r="P117" s="51"/>
    </row>
    <row r="118" spans="1:16" ht="17.25" hidden="1" thickTop="1" x14ac:dyDescent="0.4">
      <c r="A118" s="3" t="s">
        <v>114</v>
      </c>
      <c r="B118" s="8">
        <f t="shared" si="13"/>
        <v>3.3909764182191778E-2</v>
      </c>
      <c r="C118" s="9">
        <f t="shared" si="20"/>
        <v>7.5723111862232804</v>
      </c>
      <c r="D118" s="7">
        <f t="shared" si="14"/>
        <v>10.097695947097746</v>
      </c>
      <c r="E118" s="15">
        <f t="shared" si="15"/>
        <v>8.9910991309774452E-2</v>
      </c>
      <c r="F118" s="94">
        <f t="shared" si="16"/>
        <v>1.798219826195489E-2</v>
      </c>
      <c r="G118" s="103">
        <f t="shared" si="17"/>
        <v>10.169624740145567</v>
      </c>
      <c r="H118" s="64">
        <f t="shared" si="18"/>
        <v>26441.024324378475</v>
      </c>
      <c r="I118" s="51"/>
      <c r="J118" s="33">
        <f t="shared" si="21"/>
        <v>1</v>
      </c>
      <c r="K118" s="1">
        <f t="shared" si="22"/>
        <v>111</v>
      </c>
      <c r="L118" s="23">
        <f t="shared" si="23"/>
        <v>111.16742689373508</v>
      </c>
      <c r="M118" s="22">
        <f t="shared" si="24"/>
        <v>3.0456829285954818E-3</v>
      </c>
      <c r="N118" s="24">
        <f t="shared" si="25"/>
        <v>111.17047257666368</v>
      </c>
      <c r="O118" s="66">
        <f t="shared" si="19"/>
        <v>111.17047257666368</v>
      </c>
      <c r="P118" s="51"/>
    </row>
    <row r="119" spans="1:16" ht="17.25" hidden="1" x14ac:dyDescent="0.4">
      <c r="A119" s="2" t="s">
        <v>115</v>
      </c>
      <c r="B119" s="8">
        <f t="shared" si="13"/>
        <v>3.3909764182191778E-2</v>
      </c>
      <c r="C119" s="1">
        <f t="shared" si="20"/>
        <v>7.6062209504054721</v>
      </c>
      <c r="D119" s="23">
        <f t="shared" si="14"/>
        <v>10.187606938407521</v>
      </c>
      <c r="E119" s="16">
        <f t="shared" si="15"/>
        <v>9.0711568629656014E-2</v>
      </c>
      <c r="F119" s="94">
        <f t="shared" si="16"/>
        <v>1.8142313725931204E-2</v>
      </c>
      <c r="G119" s="103">
        <f t="shared" si="17"/>
        <v>10.260176193311246</v>
      </c>
      <c r="H119" s="64">
        <f t="shared" si="18"/>
        <v>26676.458102609238</v>
      </c>
      <c r="I119" s="51"/>
      <c r="J119" s="33">
        <f t="shared" si="21"/>
        <v>1</v>
      </c>
      <c r="K119" s="1">
        <f t="shared" si="22"/>
        <v>112</v>
      </c>
      <c r="L119" s="23">
        <f t="shared" si="23"/>
        <v>112.17047257666368</v>
      </c>
      <c r="M119" s="22">
        <f t="shared" si="24"/>
        <v>3.0731636322373613E-3</v>
      </c>
      <c r="N119" s="24">
        <f t="shared" si="25"/>
        <v>112.17354574029592</v>
      </c>
      <c r="O119" s="66">
        <f t="shared" si="19"/>
        <v>112.17354574029592</v>
      </c>
      <c r="P119" s="51"/>
    </row>
    <row r="120" spans="1:16" ht="17.25" hidden="1" x14ac:dyDescent="0.4">
      <c r="A120" s="2" t="s">
        <v>116</v>
      </c>
      <c r="B120" s="8">
        <f t="shared" si="13"/>
        <v>3.3909764182191778E-2</v>
      </c>
      <c r="C120" s="1">
        <f t="shared" si="20"/>
        <v>7.6401307145876638</v>
      </c>
      <c r="D120" s="23">
        <f t="shared" si="14"/>
        <v>10.278318507037177</v>
      </c>
      <c r="E120" s="16">
        <f t="shared" si="15"/>
        <v>9.1519274377728291E-2</v>
      </c>
      <c r="F120" s="94">
        <f t="shared" si="16"/>
        <v>1.8303854875545658E-2</v>
      </c>
      <c r="G120" s="103">
        <f t="shared" si="17"/>
        <v>10.351533926539359</v>
      </c>
      <c r="H120" s="64">
        <f t="shared" si="18"/>
        <v>26913.988209002335</v>
      </c>
      <c r="I120" s="51"/>
      <c r="J120" s="33">
        <f t="shared" si="21"/>
        <v>1</v>
      </c>
      <c r="K120" s="1">
        <f t="shared" si="22"/>
        <v>113</v>
      </c>
      <c r="L120" s="23">
        <f t="shared" si="23"/>
        <v>113.17354574029592</v>
      </c>
      <c r="M120" s="22">
        <f t="shared" si="24"/>
        <v>3.1006450887752306E-3</v>
      </c>
      <c r="N120" s="24">
        <f t="shared" si="25"/>
        <v>113.1766463853847</v>
      </c>
      <c r="O120" s="66">
        <f t="shared" si="19"/>
        <v>113.1766463853847</v>
      </c>
      <c r="P120" s="51"/>
    </row>
    <row r="121" spans="1:16" ht="17.25" hidden="1" x14ac:dyDescent="0.4">
      <c r="A121" s="2" t="s">
        <v>117</v>
      </c>
      <c r="B121" s="8">
        <f t="shared" si="13"/>
        <v>3.3909764182191778E-2</v>
      </c>
      <c r="C121" s="1">
        <f t="shared" si="20"/>
        <v>7.6740404787698555</v>
      </c>
      <c r="D121" s="23">
        <f t="shared" si="14"/>
        <v>10.369837781414905</v>
      </c>
      <c r="E121" s="16">
        <f t="shared" si="15"/>
        <v>9.2334172026297109E-2</v>
      </c>
      <c r="F121" s="94">
        <f t="shared" si="16"/>
        <v>1.8466834405259421E-2</v>
      </c>
      <c r="G121" s="103">
        <f t="shared" si="17"/>
        <v>10.443705119035942</v>
      </c>
      <c r="H121" s="64">
        <f t="shared" si="18"/>
        <v>27153.633309493449</v>
      </c>
      <c r="I121" s="51"/>
      <c r="J121" s="33">
        <f t="shared" si="21"/>
        <v>1</v>
      </c>
      <c r="K121" s="1">
        <f t="shared" si="22"/>
        <v>114</v>
      </c>
      <c r="L121" s="23">
        <f t="shared" si="23"/>
        <v>114.1766463853847</v>
      </c>
      <c r="M121" s="22">
        <f t="shared" si="24"/>
        <v>3.1281272982297175E-3</v>
      </c>
      <c r="N121" s="24">
        <f t="shared" si="25"/>
        <v>114.17977451268293</v>
      </c>
      <c r="O121" s="66">
        <f t="shared" si="19"/>
        <v>114.17977451268293</v>
      </c>
      <c r="P121" s="51"/>
    </row>
    <row r="122" spans="1:16" ht="17.25" hidden="1" x14ac:dyDescent="0.4">
      <c r="A122" s="2" t="s">
        <v>118</v>
      </c>
      <c r="B122" s="8">
        <f t="shared" si="13"/>
        <v>3.3909764182191778E-2</v>
      </c>
      <c r="C122" s="1">
        <f t="shared" si="20"/>
        <v>7.7079502429520472</v>
      </c>
      <c r="D122" s="23">
        <f t="shared" si="14"/>
        <v>10.462171953441201</v>
      </c>
      <c r="E122" s="16">
        <f t="shared" si="15"/>
        <v>9.3156325612832602E-2</v>
      </c>
      <c r="F122" s="94">
        <f t="shared" si="16"/>
        <v>1.863126512256652E-2</v>
      </c>
      <c r="G122" s="103">
        <f t="shared" si="17"/>
        <v>10.536697013931468</v>
      </c>
      <c r="H122" s="64">
        <f t="shared" si="18"/>
        <v>27395.412236221815</v>
      </c>
      <c r="I122" s="51"/>
      <c r="J122" s="33">
        <f t="shared" si="21"/>
        <v>1</v>
      </c>
      <c r="K122" s="1">
        <f t="shared" si="22"/>
        <v>115</v>
      </c>
      <c r="L122" s="23">
        <f t="shared" si="23"/>
        <v>115.17977451268293</v>
      </c>
      <c r="M122" s="22">
        <f t="shared" si="24"/>
        <v>3.1556102606214503E-3</v>
      </c>
      <c r="N122" s="24">
        <f t="shared" si="25"/>
        <v>115.18293012294355</v>
      </c>
      <c r="O122" s="66">
        <f t="shared" si="19"/>
        <v>115.18293012294355</v>
      </c>
      <c r="P122" s="51"/>
    </row>
    <row r="123" spans="1:16" ht="17.25" hidden="1" x14ac:dyDescent="0.4">
      <c r="A123" s="2" t="s">
        <v>119</v>
      </c>
      <c r="B123" s="8">
        <f t="shared" si="13"/>
        <v>3.3909764182191778E-2</v>
      </c>
      <c r="C123" s="1">
        <f t="shared" si="20"/>
        <v>7.7418600071342389</v>
      </c>
      <c r="D123" s="23">
        <f t="shared" si="14"/>
        <v>10.555328279054034</v>
      </c>
      <c r="E123" s="16">
        <f t="shared" si="15"/>
        <v>9.3985799745001666E-2</v>
      </c>
      <c r="F123" s="94">
        <f t="shared" si="16"/>
        <v>1.8797159949000334E-2</v>
      </c>
      <c r="G123" s="103">
        <f t="shared" si="17"/>
        <v>10.630516918850034</v>
      </c>
      <c r="H123" s="64">
        <f t="shared" si="18"/>
        <v>27639.343989010089</v>
      </c>
      <c r="I123" s="51"/>
      <c r="J123" s="33">
        <f t="shared" si="21"/>
        <v>1</v>
      </c>
      <c r="K123" s="1">
        <f t="shared" si="22"/>
        <v>116</v>
      </c>
      <c r="L123" s="23">
        <f t="shared" si="23"/>
        <v>116.18293012294355</v>
      </c>
      <c r="M123" s="22">
        <f t="shared" si="24"/>
        <v>3.1830939759710558E-3</v>
      </c>
      <c r="N123" s="24">
        <f t="shared" si="25"/>
        <v>116.18611321691952</v>
      </c>
      <c r="O123" s="66">
        <f t="shared" si="19"/>
        <v>116.18611321691952</v>
      </c>
      <c r="P123" s="51"/>
    </row>
    <row r="124" spans="1:16" ht="17.25" hidden="1" x14ac:dyDescent="0.4">
      <c r="A124" s="2" t="s">
        <v>120</v>
      </c>
      <c r="B124" s="8">
        <f t="shared" si="13"/>
        <v>3.3909764182191778E-2</v>
      </c>
      <c r="C124" s="1">
        <f t="shared" si="20"/>
        <v>7.7757697713164307</v>
      </c>
      <c r="D124" s="23">
        <f t="shared" si="14"/>
        <v>10.649314078799035</v>
      </c>
      <c r="E124" s="16">
        <f t="shared" si="15"/>
        <v>9.4822659605744847E-2</v>
      </c>
      <c r="F124" s="94">
        <f t="shared" si="16"/>
        <v>1.8964531921148969E-2</v>
      </c>
      <c r="G124" s="103">
        <f t="shared" si="17"/>
        <v>10.725172206483631</v>
      </c>
      <c r="H124" s="64">
        <f t="shared" si="18"/>
        <v>27885.447736857441</v>
      </c>
      <c r="I124" s="51"/>
      <c r="J124" s="33">
        <f t="shared" si="21"/>
        <v>1</v>
      </c>
      <c r="K124" s="1">
        <f t="shared" si="22"/>
        <v>117</v>
      </c>
      <c r="L124" s="23">
        <f t="shared" si="23"/>
        <v>117.18611321691952</v>
      </c>
      <c r="M124" s="22">
        <f t="shared" si="24"/>
        <v>3.2105784442991647E-3</v>
      </c>
      <c r="N124" s="24">
        <f t="shared" si="25"/>
        <v>117.18932379536382</v>
      </c>
      <c r="O124" s="66">
        <f t="shared" si="19"/>
        <v>117.18932379536382</v>
      </c>
      <c r="P124" s="51"/>
    </row>
    <row r="125" spans="1:16" ht="17.25" hidden="1" x14ac:dyDescent="0.4">
      <c r="A125" s="2" t="s">
        <v>121</v>
      </c>
      <c r="B125" s="8">
        <f t="shared" si="13"/>
        <v>3.3909764182191778E-2</v>
      </c>
      <c r="C125" s="1">
        <f t="shared" si="20"/>
        <v>7.8096795354986224</v>
      </c>
      <c r="D125" s="23">
        <f t="shared" si="14"/>
        <v>10.74413673840478</v>
      </c>
      <c r="E125" s="16">
        <f t="shared" si="15"/>
        <v>9.5666970958398725E-2</v>
      </c>
      <c r="F125" s="94">
        <f t="shared" si="16"/>
        <v>1.9133394191679746E-2</v>
      </c>
      <c r="G125" s="103">
        <f t="shared" si="17"/>
        <v>10.820670315171499</v>
      </c>
      <c r="H125" s="64">
        <f t="shared" si="18"/>
        <v>28133.742819445899</v>
      </c>
      <c r="I125" s="51"/>
      <c r="J125" s="33">
        <f t="shared" si="21"/>
        <v>1</v>
      </c>
      <c r="K125" s="1">
        <f t="shared" si="22"/>
        <v>118</v>
      </c>
      <c r="L125" s="23">
        <f t="shared" si="23"/>
        <v>118.18932379536382</v>
      </c>
      <c r="M125" s="22">
        <f t="shared" si="24"/>
        <v>3.2380636656264062E-3</v>
      </c>
      <c r="N125" s="24">
        <f t="shared" si="25"/>
        <v>118.19256185902944</v>
      </c>
      <c r="O125" s="66">
        <f t="shared" si="19"/>
        <v>118.19256185902944</v>
      </c>
      <c r="P125" s="51"/>
    </row>
    <row r="126" spans="1:16" ht="17.25" hidden="1" x14ac:dyDescent="0.4">
      <c r="A126" s="2" t="s">
        <v>122</v>
      </c>
      <c r="B126" s="96">
        <f t="shared" si="13"/>
        <v>3.3909764182191778E-2</v>
      </c>
      <c r="C126" s="1">
        <f t="shared" si="20"/>
        <v>7.8435892996808141</v>
      </c>
      <c r="D126" s="23">
        <f t="shared" si="14"/>
        <v>10.83980370936318</v>
      </c>
      <c r="E126" s="16">
        <f t="shared" si="15"/>
        <v>9.651880015186394E-2</v>
      </c>
      <c r="F126" s="97">
        <f t="shared" si="16"/>
        <v>1.9303760030372791E-2</v>
      </c>
      <c r="G126" s="103">
        <f t="shared" si="17"/>
        <v>10.91701874948467</v>
      </c>
      <c r="H126" s="64">
        <f t="shared" si="18"/>
        <v>28384.248748660142</v>
      </c>
      <c r="I126" s="51"/>
      <c r="J126" s="33">
        <f t="shared" si="21"/>
        <v>1</v>
      </c>
      <c r="K126" s="1">
        <f t="shared" si="22"/>
        <v>119</v>
      </c>
      <c r="L126" s="23">
        <f t="shared" si="23"/>
        <v>119.19256185902944</v>
      </c>
      <c r="M126" s="22">
        <f t="shared" si="24"/>
        <v>3.2655496399734093E-3</v>
      </c>
      <c r="N126" s="24">
        <f t="shared" si="25"/>
        <v>119.19582740866942</v>
      </c>
      <c r="O126" s="66">
        <f t="shared" si="19"/>
        <v>119.19582740866942</v>
      </c>
      <c r="P126" s="51"/>
    </row>
    <row r="127" spans="1:16" ht="17.25" hidden="1" thickBot="1" x14ac:dyDescent="0.45">
      <c r="A127" s="10" t="s">
        <v>123</v>
      </c>
      <c r="B127" s="98">
        <f t="shared" si="13"/>
        <v>3.3909764182191778E-2</v>
      </c>
      <c r="C127" s="12">
        <f t="shared" si="20"/>
        <v>7.8774990638630058</v>
      </c>
      <c r="D127" s="36">
        <f t="shared" si="14"/>
        <v>10.936322509515044</v>
      </c>
      <c r="E127" s="17">
        <f t="shared" si="15"/>
        <v>9.7378214125818874E-2</v>
      </c>
      <c r="F127" s="99">
        <f t="shared" si="16"/>
        <v>1.9475642825163775E-2</v>
      </c>
      <c r="G127" s="104">
        <f t="shared" si="17"/>
        <v>11.014225080815699</v>
      </c>
      <c r="H127" s="64">
        <f t="shared" si="18"/>
        <v>28636.985210120816</v>
      </c>
      <c r="I127" s="51"/>
      <c r="J127" s="33">
        <f t="shared" si="21"/>
        <v>1</v>
      </c>
      <c r="K127" s="1">
        <f t="shared" si="22"/>
        <v>120</v>
      </c>
      <c r="L127" s="23">
        <f t="shared" si="23"/>
        <v>120.19582740866942</v>
      </c>
      <c r="M127" s="22">
        <f t="shared" si="24"/>
        <v>3.2930363673608059E-3</v>
      </c>
      <c r="N127" s="24">
        <f t="shared" si="25"/>
        <v>120.19912044503678</v>
      </c>
      <c r="O127" s="66">
        <f t="shared" si="19"/>
        <v>120.19912044503678</v>
      </c>
      <c r="P127" s="51"/>
    </row>
    <row r="128" spans="1:16" ht="17.25" hidden="1" thickTop="1" x14ac:dyDescent="0.4">
      <c r="A128" s="3" t="s">
        <v>124</v>
      </c>
      <c r="B128" s="8">
        <f t="shared" si="13"/>
        <v>3.3909764182191778E-2</v>
      </c>
      <c r="C128" s="9">
        <f t="shared" si="20"/>
        <v>7.9114088280451975</v>
      </c>
      <c r="D128" s="7">
        <f t="shared" si="14"/>
        <v>11.033700723640862</v>
      </c>
      <c r="E128" s="15">
        <f t="shared" si="15"/>
        <v>9.8245280415980282E-2</v>
      </c>
      <c r="F128" s="94">
        <f t="shared" si="16"/>
        <v>1.9649056083196059E-2</v>
      </c>
      <c r="G128" s="103">
        <f t="shared" si="17"/>
        <v>11.112296947973647</v>
      </c>
      <c r="H128" s="64">
        <f t="shared" si="18"/>
        <v>28891.972064731483</v>
      </c>
      <c r="I128" s="51"/>
      <c r="J128" s="33">
        <f t="shared" si="21"/>
        <v>1</v>
      </c>
      <c r="K128" s="1">
        <f t="shared" si="22"/>
        <v>121</v>
      </c>
      <c r="L128" s="23">
        <f t="shared" si="23"/>
        <v>121.19912044503678</v>
      </c>
      <c r="M128" s="22">
        <f t="shared" si="24"/>
        <v>3.3205238478092266E-3</v>
      </c>
      <c r="N128" s="24">
        <f t="shared" si="25"/>
        <v>121.20244096888459</v>
      </c>
      <c r="O128" s="66">
        <f t="shared" si="19"/>
        <v>121.20244096888459</v>
      </c>
      <c r="P128" s="51"/>
    </row>
    <row r="129" spans="1:16" ht="17.25" hidden="1" x14ac:dyDescent="0.4">
      <c r="A129" s="2" t="s">
        <v>125</v>
      </c>
      <c r="B129" s="8">
        <f t="shared" si="13"/>
        <v>3.3909764182191778E-2</v>
      </c>
      <c r="C129" s="1">
        <f t="shared" si="20"/>
        <v>7.9453185922273892</v>
      </c>
      <c r="D129" s="23">
        <f t="shared" si="14"/>
        <v>11.131946004056843</v>
      </c>
      <c r="E129" s="16">
        <f t="shared" si="15"/>
        <v>9.9120067159410241E-2</v>
      </c>
      <c r="F129" s="94">
        <f t="shared" si="16"/>
        <v>1.9824013431882049E-2</v>
      </c>
      <c r="G129" s="103">
        <f t="shared" si="17"/>
        <v>11.211242057784371</v>
      </c>
      <c r="H129" s="64">
        <f t="shared" si="18"/>
        <v>29149.229350239366</v>
      </c>
      <c r="I129" s="51"/>
      <c r="J129" s="33">
        <f t="shared" si="21"/>
        <v>1</v>
      </c>
      <c r="K129" s="1">
        <f t="shared" si="22"/>
        <v>122</v>
      </c>
      <c r="L129" s="23">
        <f t="shared" si="23"/>
        <v>122.20244096888459</v>
      </c>
      <c r="M129" s="22">
        <f t="shared" si="24"/>
        <v>3.3480120813393038E-3</v>
      </c>
      <c r="N129" s="24">
        <f t="shared" si="25"/>
        <v>122.20578898096592</v>
      </c>
      <c r="O129" s="66">
        <f t="shared" si="19"/>
        <v>122.20578898096592</v>
      </c>
      <c r="P129" s="51"/>
    </row>
    <row r="130" spans="1:16" ht="17.25" hidden="1" x14ac:dyDescent="0.4">
      <c r="A130" s="2" t="s">
        <v>126</v>
      </c>
      <c r="B130" s="8">
        <f t="shared" si="13"/>
        <v>3.3909764182191778E-2</v>
      </c>
      <c r="C130" s="1">
        <f t="shared" si="20"/>
        <v>7.9792283564095809</v>
      </c>
      <c r="D130" s="23">
        <f t="shared" si="14"/>
        <v>11.231066071216253</v>
      </c>
      <c r="E130" s="16">
        <f t="shared" si="15"/>
        <v>0.10000264309987074</v>
      </c>
      <c r="F130" s="94">
        <f t="shared" si="16"/>
        <v>2.0000528619974148E-2</v>
      </c>
      <c r="G130" s="103">
        <f t="shared" si="17"/>
        <v>11.311068185696149</v>
      </c>
      <c r="H130" s="64">
        <f t="shared" si="18"/>
        <v>29408.777282809988</v>
      </c>
      <c r="I130" s="51"/>
      <c r="J130" s="33">
        <f t="shared" si="21"/>
        <v>1</v>
      </c>
      <c r="K130" s="1">
        <f t="shared" si="22"/>
        <v>123</v>
      </c>
      <c r="L130" s="23">
        <f t="shared" si="23"/>
        <v>123.20578898096592</v>
      </c>
      <c r="M130" s="22">
        <f t="shared" si="24"/>
        <v>3.375501067971669E-3</v>
      </c>
      <c r="N130" s="24">
        <f t="shared" si="25"/>
        <v>123.2091644820339</v>
      </c>
      <c r="O130" s="66">
        <f t="shared" si="19"/>
        <v>123.2091644820339</v>
      </c>
      <c r="P130" s="51"/>
    </row>
    <row r="131" spans="1:16" ht="17.25" hidden="1" x14ac:dyDescent="0.4">
      <c r="A131" s="2" t="s">
        <v>127</v>
      </c>
      <c r="B131" s="8">
        <f t="shared" si="13"/>
        <v>3.3909764182191778E-2</v>
      </c>
      <c r="C131" s="1">
        <f t="shared" si="20"/>
        <v>8.0131381205917727</v>
      </c>
      <c r="D131" s="23">
        <f t="shared" si="14"/>
        <v>11.331068714316123</v>
      </c>
      <c r="E131" s="16">
        <f t="shared" si="15"/>
        <v>0.10089307759322576</v>
      </c>
      <c r="F131" s="94">
        <f t="shared" si="16"/>
        <v>2.0178615518645152E-2</v>
      </c>
      <c r="G131" s="103">
        <f t="shared" si="17"/>
        <v>11.411783176390703</v>
      </c>
      <c r="H131" s="64">
        <f t="shared" si="18"/>
        <v>29670.636258615828</v>
      </c>
      <c r="I131" s="51"/>
      <c r="J131" s="33">
        <f t="shared" si="21"/>
        <v>1</v>
      </c>
      <c r="K131" s="1">
        <f t="shared" si="22"/>
        <v>124</v>
      </c>
      <c r="L131" s="23">
        <f t="shared" si="23"/>
        <v>124.2091644820339</v>
      </c>
      <c r="M131" s="22">
        <f t="shared" si="24"/>
        <v>3.4029908077269559E-3</v>
      </c>
      <c r="N131" s="24">
        <f t="shared" si="25"/>
        <v>124.21256747284163</v>
      </c>
      <c r="O131" s="66">
        <f t="shared" si="19"/>
        <v>124.21256747284163</v>
      </c>
      <c r="P131" s="51"/>
    </row>
    <row r="132" spans="1:16" ht="17.25" hidden="1" x14ac:dyDescent="0.4">
      <c r="A132" s="2" t="s">
        <v>128</v>
      </c>
      <c r="B132" s="8">
        <f t="shared" si="13"/>
        <v>3.3909764182191778E-2</v>
      </c>
      <c r="C132" s="1">
        <f t="shared" si="20"/>
        <v>8.0470478847739653</v>
      </c>
      <c r="D132" s="23">
        <f t="shared" si="14"/>
        <v>11.431961791909348</v>
      </c>
      <c r="E132" s="16">
        <f t="shared" si="15"/>
        <v>0.10179144061289146</v>
      </c>
      <c r="F132" s="94">
        <f t="shared" si="16"/>
        <v>2.0358288122578293E-2</v>
      </c>
      <c r="G132" s="103">
        <f t="shared" si="17"/>
        <v>11.513394944399661</v>
      </c>
      <c r="H132" s="64">
        <f t="shared" si="18"/>
        <v>29934.826855439118</v>
      </c>
      <c r="I132" s="51"/>
      <c r="J132" s="33">
        <f t="shared" si="21"/>
        <v>1</v>
      </c>
      <c r="K132" s="1">
        <f t="shared" si="22"/>
        <v>125</v>
      </c>
      <c r="L132" s="23">
        <f t="shared" si="23"/>
        <v>125.21256747284163</v>
      </c>
      <c r="M132" s="22">
        <f t="shared" si="24"/>
        <v>3.4304813006257985E-3</v>
      </c>
      <c r="N132" s="24">
        <f t="shared" si="25"/>
        <v>125.21599795414225</v>
      </c>
      <c r="O132" s="66">
        <f t="shared" si="19"/>
        <v>125.21599795414225</v>
      </c>
      <c r="P132" s="51"/>
    </row>
    <row r="133" spans="1:16" ht="17.25" hidden="1" x14ac:dyDescent="0.4">
      <c r="A133" s="2" t="s">
        <v>129</v>
      </c>
      <c r="B133" s="8">
        <f t="shared" si="13"/>
        <v>3.3909764182191778E-2</v>
      </c>
      <c r="C133" s="1">
        <f t="shared" si="20"/>
        <v>8.0809576489561579</v>
      </c>
      <c r="D133" s="23">
        <f t="shared" si="14"/>
        <v>11.533753232522239</v>
      </c>
      <c r="E133" s="16">
        <f t="shared" si="15"/>
        <v>0.10269780275533501</v>
      </c>
      <c r="F133" s="94">
        <f t="shared" si="16"/>
        <v>2.0539560551067003E-2</v>
      </c>
      <c r="G133" s="103">
        <f t="shared" si="17"/>
        <v>11.615911474726508</v>
      </c>
      <c r="H133" s="64">
        <f t="shared" si="18"/>
        <v>30201.369834288918</v>
      </c>
      <c r="I133" s="51"/>
      <c r="J133" s="33">
        <f t="shared" si="21"/>
        <v>1</v>
      </c>
      <c r="K133" s="1">
        <f t="shared" si="22"/>
        <v>126</v>
      </c>
      <c r="L133" s="23">
        <f t="shared" si="23"/>
        <v>126.21599795414225</v>
      </c>
      <c r="M133" s="22">
        <f t="shared" si="24"/>
        <v>3.4579725466888285E-3</v>
      </c>
      <c r="N133" s="24">
        <f t="shared" si="25"/>
        <v>126.21945592668894</v>
      </c>
      <c r="O133" s="66">
        <f t="shared" si="19"/>
        <v>126.21945592668894</v>
      </c>
      <c r="P133" s="51"/>
    </row>
    <row r="134" spans="1:16" ht="17.25" hidden="1" x14ac:dyDescent="0.4">
      <c r="A134" s="2" t="s">
        <v>130</v>
      </c>
      <c r="B134" s="8">
        <f t="shared" si="13"/>
        <v>3.3909764182191778E-2</v>
      </c>
      <c r="C134" s="1">
        <f t="shared" si="20"/>
        <v>8.1148674131383505</v>
      </c>
      <c r="D134" s="23">
        <f t="shared" si="14"/>
        <v>11.636451035277574</v>
      </c>
      <c r="E134" s="16">
        <f t="shared" si="15"/>
        <v>0.10361223524562223</v>
      </c>
      <c r="F134" s="94">
        <f t="shared" si="16"/>
        <v>2.0722447049124446E-2</v>
      </c>
      <c r="G134" s="103">
        <f t="shared" si="17"/>
        <v>11.719340823474072</v>
      </c>
      <c r="H134" s="64">
        <f t="shared" si="18"/>
        <v>30470.286141032586</v>
      </c>
      <c r="I134" s="51"/>
      <c r="J134" s="33">
        <f t="shared" si="21"/>
        <v>1</v>
      </c>
      <c r="K134" s="1">
        <f t="shared" si="22"/>
        <v>127</v>
      </c>
      <c r="L134" s="23">
        <f t="shared" si="23"/>
        <v>127.21945592668894</v>
      </c>
      <c r="M134" s="22">
        <f t="shared" si="24"/>
        <v>3.4854645459366832E-3</v>
      </c>
      <c r="N134" s="24">
        <f t="shared" si="25"/>
        <v>127.22294139123487</v>
      </c>
      <c r="O134" s="66">
        <f t="shared" si="19"/>
        <v>127.22294139123487</v>
      </c>
      <c r="P134" s="51"/>
    </row>
    <row r="135" spans="1:16" ht="17.25" hidden="1" x14ac:dyDescent="0.4">
      <c r="A135" s="2" t="s">
        <v>131</v>
      </c>
      <c r="B135" s="8">
        <f t="shared" si="13"/>
        <v>3.3909764182191778E-2</v>
      </c>
      <c r="C135" s="1">
        <f t="shared" si="20"/>
        <v>8.1487771773205431</v>
      </c>
      <c r="D135" s="23">
        <f t="shared" si="14"/>
        <v>11.740063270523196</v>
      </c>
      <c r="E135" s="16">
        <f t="shared" si="15"/>
        <v>0.10453480994301476</v>
      </c>
      <c r="F135" s="94">
        <f t="shared" si="16"/>
        <v>2.0906961988602951E-2</v>
      </c>
      <c r="G135" s="103">
        <f t="shared" si="17"/>
        <v>11.823691118477608</v>
      </c>
      <c r="H135" s="64">
        <f t="shared" si="18"/>
        <v>30741.596908041782</v>
      </c>
      <c r="I135" s="51"/>
      <c r="J135" s="33">
        <f t="shared" si="21"/>
        <v>1</v>
      </c>
      <c r="K135" s="1">
        <f t="shared" si="22"/>
        <v>128</v>
      </c>
      <c r="L135" s="23">
        <f t="shared" si="23"/>
        <v>128.22294139123488</v>
      </c>
      <c r="M135" s="22">
        <f t="shared" si="24"/>
        <v>3.5129572983899969E-3</v>
      </c>
      <c r="N135" s="24">
        <f t="shared" si="25"/>
        <v>128.22645434853328</v>
      </c>
      <c r="O135" s="66">
        <f t="shared" si="19"/>
        <v>128.22645434853328</v>
      </c>
      <c r="P135" s="51"/>
    </row>
    <row r="136" spans="1:16" ht="17.25" hidden="1" x14ac:dyDescent="0.4">
      <c r="A136" s="2" t="s">
        <v>132</v>
      </c>
      <c r="B136" s="96">
        <f t="shared" si="13"/>
        <v>3.3909764182191778E-2</v>
      </c>
      <c r="C136" s="1">
        <f t="shared" si="20"/>
        <v>8.1826869415027357</v>
      </c>
      <c r="D136" s="23">
        <f t="shared" si="14"/>
        <v>11.844598080466211</v>
      </c>
      <c r="E136" s="16">
        <f t="shared" si="15"/>
        <v>0.10546559934661695</v>
      </c>
      <c r="F136" s="97">
        <f t="shared" si="16"/>
        <v>2.1093119869323392E-2</v>
      </c>
      <c r="G136" s="103">
        <f t="shared" si="17"/>
        <v>11.928970559943505</v>
      </c>
      <c r="H136" s="64">
        <f t="shared" si="18"/>
        <v>31015.323455853111</v>
      </c>
      <c r="I136" s="51"/>
      <c r="J136" s="33">
        <f t="shared" si="21"/>
        <v>1</v>
      </c>
      <c r="K136" s="1">
        <f t="shared" si="22"/>
        <v>129</v>
      </c>
      <c r="L136" s="23">
        <f t="shared" si="23"/>
        <v>129.22645434853328</v>
      </c>
      <c r="M136" s="22">
        <f t="shared" si="24"/>
        <v>3.5404508040694049E-3</v>
      </c>
      <c r="N136" s="24">
        <f t="shared" si="25"/>
        <v>129.22999479933736</v>
      </c>
      <c r="O136" s="66">
        <f t="shared" si="19"/>
        <v>129.22999479933736</v>
      </c>
      <c r="P136" s="51"/>
    </row>
    <row r="137" spans="1:16" ht="17.25" hidden="1" thickBot="1" x14ac:dyDescent="0.45">
      <c r="A137" s="10" t="s">
        <v>133</v>
      </c>
      <c r="B137" s="98">
        <f t="shared" ref="B137:B200" si="26">$B$2*$D$2/365</f>
        <v>3.3909764182191778E-2</v>
      </c>
      <c r="C137" s="12">
        <f t="shared" si="20"/>
        <v>8.2165967056849283</v>
      </c>
      <c r="D137" s="36">
        <f t="shared" ref="D137:D200" si="27">D136+E136</f>
        <v>11.950063679812828</v>
      </c>
      <c r="E137" s="17">
        <f t="shared" ref="E137:E200" si="28">D137*$D$2/365</f>
        <v>0.10640467660107314</v>
      </c>
      <c r="F137" s="99">
        <f t="shared" ref="F137:F200" si="29">E137*$G$4</f>
        <v>2.128093532021463E-2</v>
      </c>
      <c r="G137" s="104">
        <f t="shared" ref="G137:G200" si="30">D137+E137-F137</f>
        <v>12.035187421093687</v>
      </c>
      <c r="H137" s="64">
        <f t="shared" ref="H137:H200" si="31">$D$1*G137</f>
        <v>31291.487294843584</v>
      </c>
      <c r="I137" s="51"/>
      <c r="J137" s="33">
        <f t="shared" si="21"/>
        <v>1</v>
      </c>
      <c r="K137" s="1">
        <f t="shared" si="22"/>
        <v>130</v>
      </c>
      <c r="L137" s="23">
        <f t="shared" si="23"/>
        <v>130.22999479933736</v>
      </c>
      <c r="M137" s="22">
        <f t="shared" si="24"/>
        <v>3.5679450629955444E-3</v>
      </c>
      <c r="N137" s="24">
        <f t="shared" si="25"/>
        <v>130.23356274440036</v>
      </c>
      <c r="O137" s="66">
        <f t="shared" ref="O137:O200" si="32">$M$1*N137</f>
        <v>130.23356274440036</v>
      </c>
      <c r="P137" s="51"/>
    </row>
    <row r="138" spans="1:16" ht="17.25" hidden="1" thickTop="1" x14ac:dyDescent="0.4">
      <c r="A138" s="3" t="s">
        <v>134</v>
      </c>
      <c r="B138" s="8">
        <f t="shared" si="26"/>
        <v>3.3909764182191778E-2</v>
      </c>
      <c r="C138" s="9">
        <f t="shared" ref="C138:C201" si="33">C137+B138</f>
        <v>8.2505064698671209</v>
      </c>
      <c r="D138" s="7">
        <f t="shared" si="27"/>
        <v>12.056468356413902</v>
      </c>
      <c r="E138" s="15">
        <f t="shared" si="28"/>
        <v>0.10735211550231558</v>
      </c>
      <c r="F138" s="94">
        <f t="shared" si="29"/>
        <v>2.1470423100463116E-2</v>
      </c>
      <c r="G138" s="103">
        <f t="shared" si="30"/>
        <v>12.142350048815754</v>
      </c>
      <c r="H138" s="64">
        <f t="shared" si="31"/>
        <v>31570.110126920961</v>
      </c>
      <c r="I138" s="51"/>
      <c r="J138" s="33">
        <f t="shared" ref="J138:J201" si="34">J137</f>
        <v>1</v>
      </c>
      <c r="K138" s="1">
        <f t="shared" ref="K138:K201" si="35">K137+J138</f>
        <v>131</v>
      </c>
      <c r="L138" s="23">
        <f t="shared" ref="L138:L201" si="36">N137+$K$3</f>
        <v>131.23356274440036</v>
      </c>
      <c r="M138" s="22">
        <f t="shared" ref="M138:M201" si="37">L138*$M$2/365</f>
        <v>3.5954400751890513E-3</v>
      </c>
      <c r="N138" s="24">
        <f t="shared" ref="N138:N201" si="38">L138+M138</f>
        <v>131.23715818447556</v>
      </c>
      <c r="O138" s="66">
        <f t="shared" si="32"/>
        <v>131.23715818447556</v>
      </c>
      <c r="P138" s="51"/>
    </row>
    <row r="139" spans="1:16" ht="17.25" hidden="1" x14ac:dyDescent="0.4">
      <c r="A139" s="2" t="s">
        <v>135</v>
      </c>
      <c r="B139" s="8">
        <f t="shared" si="26"/>
        <v>3.3909764182191778E-2</v>
      </c>
      <c r="C139" s="1">
        <f t="shared" si="33"/>
        <v>8.2844162340493135</v>
      </c>
      <c r="D139" s="23">
        <f t="shared" si="27"/>
        <v>12.163820471916218</v>
      </c>
      <c r="E139" s="16">
        <f t="shared" si="28"/>
        <v>0.10830799050336358</v>
      </c>
      <c r="F139" s="94">
        <f t="shared" si="29"/>
        <v>2.1661598100672717E-2</v>
      </c>
      <c r="G139" s="103">
        <f t="shared" si="30"/>
        <v>12.250466864318907</v>
      </c>
      <c r="H139" s="64">
        <f t="shared" si="31"/>
        <v>31851.213847229159</v>
      </c>
      <c r="I139" s="51"/>
      <c r="J139" s="33">
        <f t="shared" si="34"/>
        <v>1</v>
      </c>
      <c r="K139" s="1">
        <f t="shared" si="35"/>
        <v>132</v>
      </c>
      <c r="L139" s="23">
        <f t="shared" si="36"/>
        <v>132.23715818447556</v>
      </c>
      <c r="M139" s="22">
        <f t="shared" si="37"/>
        <v>3.6229358406705634E-3</v>
      </c>
      <c r="N139" s="24">
        <f t="shared" si="38"/>
        <v>132.24078112031623</v>
      </c>
      <c r="O139" s="66">
        <f t="shared" si="32"/>
        <v>132.24078112031623</v>
      </c>
      <c r="P139" s="51"/>
    </row>
    <row r="140" spans="1:16" ht="17.25" hidden="1" x14ac:dyDescent="0.4">
      <c r="A140" s="2" t="s">
        <v>136</v>
      </c>
      <c r="B140" s="8">
        <f t="shared" si="26"/>
        <v>3.3909764182191778E-2</v>
      </c>
      <c r="C140" s="1">
        <f t="shared" si="33"/>
        <v>8.3183259982315061</v>
      </c>
      <c r="D140" s="23">
        <f t="shared" si="27"/>
        <v>12.27212846241958</v>
      </c>
      <c r="E140" s="16">
        <f t="shared" si="28"/>
        <v>0.10927237672017434</v>
      </c>
      <c r="F140" s="94">
        <f t="shared" si="29"/>
        <v>2.1854475344034868E-2</v>
      </c>
      <c r="G140" s="103">
        <f t="shared" si="30"/>
        <v>12.359546363795719</v>
      </c>
      <c r="H140" s="64">
        <f t="shared" si="31"/>
        <v>32134.820545868868</v>
      </c>
      <c r="I140" s="51"/>
      <c r="J140" s="33">
        <f t="shared" si="34"/>
        <v>1</v>
      </c>
      <c r="K140" s="1">
        <f t="shared" si="35"/>
        <v>133</v>
      </c>
      <c r="L140" s="23">
        <f t="shared" si="36"/>
        <v>133.24078112031623</v>
      </c>
      <c r="M140" s="22">
        <f t="shared" si="37"/>
        <v>3.6504323594607185E-3</v>
      </c>
      <c r="N140" s="24">
        <f t="shared" si="38"/>
        <v>133.24443155267568</v>
      </c>
      <c r="O140" s="66">
        <f t="shared" si="32"/>
        <v>133.24443155267568</v>
      </c>
      <c r="P140" s="51"/>
    </row>
    <row r="141" spans="1:16" ht="17.25" hidden="1" x14ac:dyDescent="0.4">
      <c r="A141" s="2" t="s">
        <v>137</v>
      </c>
      <c r="B141" s="8">
        <f t="shared" si="26"/>
        <v>3.3909764182191778E-2</v>
      </c>
      <c r="C141" s="1">
        <f t="shared" si="33"/>
        <v>8.3522357624136987</v>
      </c>
      <c r="D141" s="23">
        <f t="shared" si="27"/>
        <v>12.381400839139754</v>
      </c>
      <c r="E141" s="16">
        <f t="shared" si="28"/>
        <v>0.11024534993754576</v>
      </c>
      <c r="F141" s="94">
        <f t="shared" si="29"/>
        <v>2.2049069987509152E-2</v>
      </c>
      <c r="G141" s="103">
        <f t="shared" si="30"/>
        <v>12.469597119089791</v>
      </c>
      <c r="H141" s="64">
        <f t="shared" si="31"/>
        <v>32420.952509633455</v>
      </c>
      <c r="I141" s="51"/>
      <c r="J141" s="33">
        <f t="shared" si="34"/>
        <v>1</v>
      </c>
      <c r="K141" s="1">
        <f t="shared" si="35"/>
        <v>134</v>
      </c>
      <c r="L141" s="23">
        <f t="shared" si="36"/>
        <v>134.24443155267568</v>
      </c>
      <c r="M141" s="22">
        <f t="shared" si="37"/>
        <v>3.6779296315801557E-3</v>
      </c>
      <c r="N141" s="24">
        <f t="shared" si="38"/>
        <v>134.24810948230726</v>
      </c>
      <c r="O141" s="66">
        <f t="shared" si="32"/>
        <v>134.24810948230726</v>
      </c>
      <c r="P141" s="51"/>
    </row>
    <row r="142" spans="1:16" ht="17.25" hidden="1" x14ac:dyDescent="0.4">
      <c r="A142" s="2" t="s">
        <v>138</v>
      </c>
      <c r="B142" s="8">
        <f t="shared" si="26"/>
        <v>3.3909764182191778E-2</v>
      </c>
      <c r="C142" s="1">
        <f t="shared" si="33"/>
        <v>8.3861455265958913</v>
      </c>
      <c r="D142" s="23">
        <f t="shared" si="27"/>
        <v>12.491646189077301</v>
      </c>
      <c r="E142" s="16">
        <f t="shared" si="28"/>
        <v>0.11122698661507185</v>
      </c>
      <c r="F142" s="94">
        <f t="shared" si="29"/>
        <v>2.2245397323014372E-2</v>
      </c>
      <c r="G142" s="103">
        <f t="shared" si="30"/>
        <v>12.580627778369358</v>
      </c>
      <c r="H142" s="64">
        <f t="shared" si="31"/>
        <v>32709.632223760331</v>
      </c>
      <c r="I142" s="51"/>
      <c r="J142" s="33">
        <f t="shared" si="34"/>
        <v>1</v>
      </c>
      <c r="K142" s="1">
        <f t="shared" si="35"/>
        <v>135</v>
      </c>
      <c r="L142" s="23">
        <f t="shared" si="36"/>
        <v>135.24810948230726</v>
      </c>
      <c r="M142" s="22">
        <f t="shared" si="37"/>
        <v>3.705427657049514E-3</v>
      </c>
      <c r="N142" s="24">
        <f t="shared" si="38"/>
        <v>135.25181490996431</v>
      </c>
      <c r="O142" s="66">
        <f t="shared" si="32"/>
        <v>135.25181490996431</v>
      </c>
      <c r="P142" s="51"/>
    </row>
    <row r="143" spans="1:16" ht="17.25" hidden="1" x14ac:dyDescent="0.4">
      <c r="A143" s="2" t="s">
        <v>139</v>
      </c>
      <c r="B143" s="8">
        <f t="shared" si="26"/>
        <v>3.3909764182191778E-2</v>
      </c>
      <c r="C143" s="1">
        <f t="shared" si="33"/>
        <v>8.4200552907780839</v>
      </c>
      <c r="D143" s="23">
        <f t="shared" si="27"/>
        <v>12.602873175692373</v>
      </c>
      <c r="E143" s="16">
        <f t="shared" si="28"/>
        <v>0.11221736389315126</v>
      </c>
      <c r="F143" s="94">
        <f t="shared" si="29"/>
        <v>2.2443472778630253E-2</v>
      </c>
      <c r="G143" s="103">
        <f t="shared" si="30"/>
        <v>12.692647066806895</v>
      </c>
      <c r="H143" s="64">
        <f t="shared" si="31"/>
        <v>33000.882373697925</v>
      </c>
      <c r="I143" s="51"/>
      <c r="J143" s="33">
        <f t="shared" si="34"/>
        <v>1</v>
      </c>
      <c r="K143" s="1">
        <f t="shared" si="35"/>
        <v>136</v>
      </c>
      <c r="L143" s="23">
        <f t="shared" si="36"/>
        <v>136.25181490996431</v>
      </c>
      <c r="M143" s="22">
        <f t="shared" si="37"/>
        <v>3.7329264358894336E-3</v>
      </c>
      <c r="N143" s="24">
        <f t="shared" si="38"/>
        <v>136.25554783640021</v>
      </c>
      <c r="O143" s="66">
        <f t="shared" si="32"/>
        <v>136.25554783640021</v>
      </c>
      <c r="P143" s="51"/>
    </row>
    <row r="144" spans="1:16" ht="17.25" hidden="1" x14ac:dyDescent="0.4">
      <c r="A144" s="2" t="s">
        <v>140</v>
      </c>
      <c r="B144" s="8">
        <f t="shared" si="26"/>
        <v>3.3909764182191778E-2</v>
      </c>
      <c r="C144" s="1">
        <f t="shared" si="33"/>
        <v>8.4539650549602765</v>
      </c>
      <c r="D144" s="23">
        <f t="shared" si="27"/>
        <v>12.715090539585525</v>
      </c>
      <c r="E144" s="16">
        <f t="shared" si="28"/>
        <v>0.11321655959904919</v>
      </c>
      <c r="F144" s="94">
        <f t="shared" si="29"/>
        <v>2.2643311919809839E-2</v>
      </c>
      <c r="G144" s="103">
        <f t="shared" si="30"/>
        <v>12.805663787264765</v>
      </c>
      <c r="H144" s="64">
        <f t="shared" si="31"/>
        <v>33294.725846888388</v>
      </c>
      <c r="I144" s="51"/>
      <c r="J144" s="33">
        <f t="shared" si="34"/>
        <v>1</v>
      </c>
      <c r="K144" s="1">
        <f t="shared" si="35"/>
        <v>137</v>
      </c>
      <c r="L144" s="23">
        <f t="shared" si="36"/>
        <v>137.25554783640021</v>
      </c>
      <c r="M144" s="22">
        <f t="shared" si="37"/>
        <v>3.7604259681205537E-3</v>
      </c>
      <c r="N144" s="24">
        <f t="shared" si="38"/>
        <v>137.25930826236834</v>
      </c>
      <c r="O144" s="66">
        <f t="shared" si="32"/>
        <v>137.25930826236834</v>
      </c>
      <c r="P144" s="51"/>
    </row>
    <row r="145" spans="1:16" ht="17.25" hidden="1" x14ac:dyDescent="0.4">
      <c r="A145" s="2" t="s">
        <v>141</v>
      </c>
      <c r="B145" s="8">
        <f t="shared" si="26"/>
        <v>3.3909764182191778E-2</v>
      </c>
      <c r="C145" s="1">
        <f t="shared" si="33"/>
        <v>8.4878748191424691</v>
      </c>
      <c r="D145" s="23">
        <f t="shared" si="27"/>
        <v>12.828307099184574</v>
      </c>
      <c r="E145" s="16">
        <f t="shared" si="28"/>
        <v>0.11422465225301334</v>
      </c>
      <c r="F145" s="94">
        <f t="shared" si="29"/>
        <v>2.2844930450602669E-2</v>
      </c>
      <c r="G145" s="103">
        <f t="shared" si="30"/>
        <v>12.919686820986984</v>
      </c>
      <c r="H145" s="64">
        <f t="shared" si="31"/>
        <v>33591.185734566156</v>
      </c>
      <c r="I145" s="51"/>
      <c r="J145" s="33">
        <f t="shared" si="34"/>
        <v>1</v>
      </c>
      <c r="K145" s="1">
        <f t="shared" si="35"/>
        <v>138</v>
      </c>
      <c r="L145" s="23">
        <f t="shared" si="36"/>
        <v>138.25930826236834</v>
      </c>
      <c r="M145" s="22">
        <f t="shared" si="37"/>
        <v>3.7879262537635163E-3</v>
      </c>
      <c r="N145" s="24">
        <f t="shared" si="38"/>
        <v>138.26309618862209</v>
      </c>
      <c r="O145" s="66">
        <f t="shared" si="32"/>
        <v>138.26309618862209</v>
      </c>
      <c r="P145" s="51"/>
    </row>
    <row r="146" spans="1:16" ht="17.25" hidden="1" x14ac:dyDescent="0.4">
      <c r="A146" s="2" t="s">
        <v>142</v>
      </c>
      <c r="B146" s="96">
        <f t="shared" si="26"/>
        <v>3.3909764182191778E-2</v>
      </c>
      <c r="C146" s="1">
        <f t="shared" si="33"/>
        <v>8.5217845833246617</v>
      </c>
      <c r="D146" s="23">
        <f t="shared" si="27"/>
        <v>12.942531751437587</v>
      </c>
      <c r="E146" s="16">
        <f t="shared" si="28"/>
        <v>0.11524172107444426</v>
      </c>
      <c r="F146" s="97">
        <f t="shared" si="29"/>
        <v>2.3048344214888855E-2</v>
      </c>
      <c r="G146" s="103">
        <f t="shared" si="30"/>
        <v>13.034725128297142</v>
      </c>
      <c r="H146" s="64">
        <f t="shared" si="31"/>
        <v>33890.285333572567</v>
      </c>
      <c r="I146" s="51"/>
      <c r="J146" s="33">
        <f t="shared" si="34"/>
        <v>1</v>
      </c>
      <c r="K146" s="1">
        <f t="shared" si="35"/>
        <v>139</v>
      </c>
      <c r="L146" s="23">
        <f t="shared" si="36"/>
        <v>139.26309618862209</v>
      </c>
      <c r="M146" s="22">
        <f t="shared" si="37"/>
        <v>3.8154272928389616E-3</v>
      </c>
      <c r="N146" s="24">
        <f t="shared" si="38"/>
        <v>139.26691161591492</v>
      </c>
      <c r="O146" s="66">
        <f t="shared" si="32"/>
        <v>139.26691161591492</v>
      </c>
      <c r="P146" s="51"/>
    </row>
    <row r="147" spans="1:16" ht="17.25" hidden="1" thickBot="1" x14ac:dyDescent="0.45">
      <c r="A147" s="10" t="s">
        <v>143</v>
      </c>
      <c r="B147" s="98">
        <f t="shared" si="26"/>
        <v>3.3909764182191778E-2</v>
      </c>
      <c r="C147" s="12">
        <f t="shared" si="33"/>
        <v>8.5556943475068543</v>
      </c>
      <c r="D147" s="36">
        <f t="shared" si="27"/>
        <v>13.05777347251203</v>
      </c>
      <c r="E147" s="17">
        <f t="shared" si="28"/>
        <v>0.11626784598812082</v>
      </c>
      <c r="F147" s="99">
        <f t="shared" si="29"/>
        <v>2.3253569197624165E-2</v>
      </c>
      <c r="G147" s="104">
        <f t="shared" si="30"/>
        <v>13.150787749302527</v>
      </c>
      <c r="H147" s="64">
        <f t="shared" si="31"/>
        <v>34192.048148186572</v>
      </c>
      <c r="I147" s="51"/>
      <c r="J147" s="33">
        <f t="shared" si="34"/>
        <v>1</v>
      </c>
      <c r="K147" s="1">
        <f t="shared" si="35"/>
        <v>140</v>
      </c>
      <c r="L147" s="23">
        <f t="shared" si="36"/>
        <v>140.26691161591492</v>
      </c>
      <c r="M147" s="22">
        <f t="shared" si="37"/>
        <v>3.8429290853675318E-3</v>
      </c>
      <c r="N147" s="24">
        <f t="shared" si="38"/>
        <v>140.2707545450003</v>
      </c>
      <c r="O147" s="66">
        <f t="shared" si="32"/>
        <v>140.2707545450003</v>
      </c>
      <c r="P147" s="51"/>
    </row>
    <row r="148" spans="1:16" ht="17.25" hidden="1" thickTop="1" x14ac:dyDescent="0.4">
      <c r="A148" s="3" t="s">
        <v>144</v>
      </c>
      <c r="B148" s="8">
        <f t="shared" si="26"/>
        <v>3.3909764182191778E-2</v>
      </c>
      <c r="C148" s="9">
        <f t="shared" si="33"/>
        <v>8.5896041116890469</v>
      </c>
      <c r="D148" s="7">
        <f t="shared" si="27"/>
        <v>13.174041318500151</v>
      </c>
      <c r="E148" s="15">
        <f t="shared" si="28"/>
        <v>0.1173031076304808</v>
      </c>
      <c r="F148" s="94">
        <f t="shared" si="29"/>
        <v>2.3460621526096161E-2</v>
      </c>
      <c r="G148" s="103">
        <f t="shared" si="30"/>
        <v>13.267883804604535</v>
      </c>
      <c r="H148" s="64">
        <f t="shared" si="31"/>
        <v>34496.497891971791</v>
      </c>
      <c r="I148" s="51"/>
      <c r="J148" s="33">
        <f t="shared" si="34"/>
        <v>1</v>
      </c>
      <c r="K148" s="1">
        <f t="shared" si="35"/>
        <v>141</v>
      </c>
      <c r="L148" s="23">
        <f t="shared" si="36"/>
        <v>141.2707545450003</v>
      </c>
      <c r="M148" s="22">
        <f t="shared" si="37"/>
        <v>3.8704316313698714E-3</v>
      </c>
      <c r="N148" s="24">
        <f t="shared" si="38"/>
        <v>141.27462497663169</v>
      </c>
      <c r="O148" s="66">
        <f t="shared" si="32"/>
        <v>141.27462497663169</v>
      </c>
      <c r="P148" s="51"/>
    </row>
    <row r="149" spans="1:16" ht="17.25" hidden="1" x14ac:dyDescent="0.4">
      <c r="A149" s="2" t="s">
        <v>145</v>
      </c>
      <c r="B149" s="8">
        <f t="shared" si="26"/>
        <v>3.3909764182191778E-2</v>
      </c>
      <c r="C149" s="1">
        <f t="shared" si="33"/>
        <v>8.6235138758712395</v>
      </c>
      <c r="D149" s="23">
        <f t="shared" si="27"/>
        <v>13.291344426130632</v>
      </c>
      <c r="E149" s="16">
        <f t="shared" si="28"/>
        <v>0.11834758735595768</v>
      </c>
      <c r="F149" s="94">
        <f t="shared" si="29"/>
        <v>2.3669517471191538E-2</v>
      </c>
      <c r="G149" s="103">
        <f t="shared" si="30"/>
        <v>13.386022496015398</v>
      </c>
      <c r="H149" s="64">
        <f t="shared" si="31"/>
        <v>34803.658489640038</v>
      </c>
      <c r="I149" s="51"/>
      <c r="J149" s="33">
        <f t="shared" si="34"/>
        <v>1</v>
      </c>
      <c r="K149" s="1">
        <f t="shared" si="35"/>
        <v>142</v>
      </c>
      <c r="L149" s="23">
        <f t="shared" si="36"/>
        <v>142.27462497663169</v>
      </c>
      <c r="M149" s="22">
        <f t="shared" si="37"/>
        <v>3.8979349308666212E-3</v>
      </c>
      <c r="N149" s="24">
        <f t="shared" si="38"/>
        <v>142.27852291156256</v>
      </c>
      <c r="O149" s="66">
        <f t="shared" si="32"/>
        <v>142.27852291156256</v>
      </c>
      <c r="P149" s="51"/>
    </row>
    <row r="150" spans="1:16" ht="17.25" hidden="1" x14ac:dyDescent="0.4">
      <c r="A150" s="2" t="s">
        <v>146</v>
      </c>
      <c r="B150" s="8">
        <f t="shared" si="26"/>
        <v>3.3909764182191778E-2</v>
      </c>
      <c r="C150" s="1">
        <f t="shared" si="33"/>
        <v>8.6574236400534321</v>
      </c>
      <c r="D150" s="23">
        <f t="shared" si="27"/>
        <v>13.409692013486589</v>
      </c>
      <c r="E150" s="16">
        <f t="shared" si="28"/>
        <v>0.11940136724337373</v>
      </c>
      <c r="F150" s="94">
        <f t="shared" si="29"/>
        <v>2.3880273448674747E-2</v>
      </c>
      <c r="G150" s="103">
        <f t="shared" si="30"/>
        <v>13.505213107281287</v>
      </c>
      <c r="H150" s="64">
        <f t="shared" si="31"/>
        <v>35113.554078931345</v>
      </c>
      <c r="I150" s="51"/>
      <c r="J150" s="33">
        <f t="shared" si="34"/>
        <v>1</v>
      </c>
      <c r="K150" s="1">
        <f t="shared" si="35"/>
        <v>143</v>
      </c>
      <c r="L150" s="23">
        <f t="shared" si="36"/>
        <v>143.27852291156256</v>
      </c>
      <c r="M150" s="22">
        <f t="shared" si="37"/>
        <v>3.9254389838784265E-3</v>
      </c>
      <c r="N150" s="24">
        <f t="shared" si="38"/>
        <v>143.28244835054645</v>
      </c>
      <c r="O150" s="66">
        <f t="shared" si="32"/>
        <v>143.28244835054645</v>
      </c>
      <c r="P150" s="51"/>
    </row>
    <row r="151" spans="1:16" ht="17.25" hidden="1" x14ac:dyDescent="0.4">
      <c r="A151" s="2" t="s">
        <v>147</v>
      </c>
      <c r="B151" s="8">
        <f t="shared" si="26"/>
        <v>3.3909764182191778E-2</v>
      </c>
      <c r="C151" s="1">
        <f t="shared" si="33"/>
        <v>8.6913334042356247</v>
      </c>
      <c r="D151" s="23">
        <f t="shared" si="27"/>
        <v>13.529093380729963</v>
      </c>
      <c r="E151" s="16">
        <f t="shared" si="28"/>
        <v>0.12046453010239008</v>
      </c>
      <c r="F151" s="94">
        <f t="shared" si="29"/>
        <v>2.4092906020478019E-2</v>
      </c>
      <c r="G151" s="103">
        <f t="shared" si="30"/>
        <v>13.625465004811876</v>
      </c>
      <c r="H151" s="64">
        <f t="shared" si="31"/>
        <v>35426.209012510873</v>
      </c>
      <c r="I151" s="51"/>
      <c r="J151" s="33">
        <f t="shared" si="34"/>
        <v>1</v>
      </c>
      <c r="K151" s="1">
        <f t="shared" si="35"/>
        <v>144</v>
      </c>
      <c r="L151" s="23">
        <f t="shared" si="36"/>
        <v>144.28244835054645</v>
      </c>
      <c r="M151" s="22">
        <f t="shared" si="37"/>
        <v>3.95294379042593E-3</v>
      </c>
      <c r="N151" s="24">
        <f t="shared" si="38"/>
        <v>144.28640129433688</v>
      </c>
      <c r="O151" s="66">
        <f t="shared" si="32"/>
        <v>144.28640129433688</v>
      </c>
      <c r="P151" s="51"/>
    </row>
    <row r="152" spans="1:16" ht="17.25" hidden="1" x14ac:dyDescent="0.4">
      <c r="A152" s="2" t="s">
        <v>148</v>
      </c>
      <c r="B152" s="8">
        <f t="shared" si="26"/>
        <v>3.3909764182191778E-2</v>
      </c>
      <c r="C152" s="1">
        <f t="shared" si="33"/>
        <v>8.7252431684178173</v>
      </c>
      <c r="D152" s="23">
        <f t="shared" si="27"/>
        <v>13.649557910832353</v>
      </c>
      <c r="E152" s="16">
        <f t="shared" si="28"/>
        <v>0.1215371594800141</v>
      </c>
      <c r="F152" s="94">
        <f t="shared" si="29"/>
        <v>2.4307431896002821E-2</v>
      </c>
      <c r="G152" s="103">
        <f t="shared" si="30"/>
        <v>13.746787638416365</v>
      </c>
      <c r="H152" s="64">
        <f t="shared" si="31"/>
        <v>35741.647859882549</v>
      </c>
      <c r="I152" s="51"/>
      <c r="J152" s="33">
        <f t="shared" si="34"/>
        <v>1</v>
      </c>
      <c r="K152" s="1">
        <f t="shared" si="35"/>
        <v>145</v>
      </c>
      <c r="L152" s="23">
        <f t="shared" si="36"/>
        <v>145.28640129433688</v>
      </c>
      <c r="M152" s="22">
        <f t="shared" si="37"/>
        <v>3.9804493505297776E-3</v>
      </c>
      <c r="N152" s="24">
        <f t="shared" si="38"/>
        <v>145.29038174368742</v>
      </c>
      <c r="O152" s="66">
        <f t="shared" si="32"/>
        <v>145.29038174368742</v>
      </c>
      <c r="P152" s="51"/>
    </row>
    <row r="153" spans="1:16" ht="17.25" hidden="1" x14ac:dyDescent="0.4">
      <c r="A153" s="2" t="s">
        <v>149</v>
      </c>
      <c r="B153" s="8">
        <f t="shared" si="26"/>
        <v>3.3909764182191778E-2</v>
      </c>
      <c r="C153" s="1">
        <f t="shared" si="33"/>
        <v>8.7591529326000099</v>
      </c>
      <c r="D153" s="23">
        <f t="shared" si="27"/>
        <v>13.771095070312368</v>
      </c>
      <c r="E153" s="16">
        <f t="shared" si="28"/>
        <v>0.12261933966716493</v>
      </c>
      <c r="F153" s="94">
        <f t="shared" si="29"/>
        <v>2.4523867933432988E-2</v>
      </c>
      <c r="G153" s="103">
        <f t="shared" si="30"/>
        <v>13.8691905420461</v>
      </c>
      <c r="H153" s="64">
        <f t="shared" si="31"/>
        <v>36059.895409319863</v>
      </c>
      <c r="I153" s="51"/>
      <c r="J153" s="33">
        <f t="shared" si="34"/>
        <v>1</v>
      </c>
      <c r="K153" s="1">
        <f t="shared" si="35"/>
        <v>146</v>
      </c>
      <c r="L153" s="23">
        <f t="shared" si="36"/>
        <v>146.29038174368742</v>
      </c>
      <c r="M153" s="22">
        <f t="shared" si="37"/>
        <v>4.0079556642106141E-3</v>
      </c>
      <c r="N153" s="24">
        <f t="shared" si="38"/>
        <v>146.29438969935163</v>
      </c>
      <c r="O153" s="66">
        <f t="shared" si="32"/>
        <v>146.29438969935163</v>
      </c>
      <c r="P153" s="51"/>
    </row>
    <row r="154" spans="1:16" ht="17.25" hidden="1" x14ac:dyDescent="0.4">
      <c r="A154" s="2" t="s">
        <v>150</v>
      </c>
      <c r="B154" s="8">
        <f t="shared" si="26"/>
        <v>3.3909764182191778E-2</v>
      </c>
      <c r="C154" s="1">
        <f t="shared" si="33"/>
        <v>8.7930626967822025</v>
      </c>
      <c r="D154" s="23">
        <f t="shared" si="27"/>
        <v>13.893714409979534</v>
      </c>
      <c r="E154" s="16">
        <f t="shared" si="28"/>
        <v>0.12371115570529721</v>
      </c>
      <c r="F154" s="94">
        <f t="shared" si="29"/>
        <v>2.4742231141059445E-2</v>
      </c>
      <c r="G154" s="103">
        <f t="shared" si="30"/>
        <v>13.992683334543772</v>
      </c>
      <c r="H154" s="64">
        <f t="shared" si="31"/>
        <v>36380.976669813805</v>
      </c>
      <c r="I154" s="51"/>
      <c r="J154" s="33">
        <f t="shared" si="34"/>
        <v>1</v>
      </c>
      <c r="K154" s="1">
        <f t="shared" si="35"/>
        <v>147</v>
      </c>
      <c r="L154" s="23">
        <f t="shared" si="36"/>
        <v>147.29438969935163</v>
      </c>
      <c r="M154" s="22">
        <f t="shared" si="37"/>
        <v>4.0354627314890855E-3</v>
      </c>
      <c r="N154" s="24">
        <f t="shared" si="38"/>
        <v>147.29842516208311</v>
      </c>
      <c r="O154" s="66">
        <f t="shared" si="32"/>
        <v>147.29842516208311</v>
      </c>
      <c r="P154" s="51"/>
    </row>
    <row r="155" spans="1:16" ht="17.25" hidden="1" x14ac:dyDescent="0.4">
      <c r="A155" s="2" t="s">
        <v>151</v>
      </c>
      <c r="B155" s="8">
        <f t="shared" si="26"/>
        <v>3.3909764182191778E-2</v>
      </c>
      <c r="C155" s="1">
        <f t="shared" si="33"/>
        <v>8.8269724609643951</v>
      </c>
      <c r="D155" s="23">
        <f t="shared" si="27"/>
        <v>14.017425565684832</v>
      </c>
      <c r="E155" s="16">
        <f t="shared" si="28"/>
        <v>0.12481269339308412</v>
      </c>
      <c r="F155" s="94">
        <f t="shared" si="29"/>
        <v>2.4962538678616825E-2</v>
      </c>
      <c r="G155" s="103">
        <f t="shared" si="30"/>
        <v>14.117275720399299</v>
      </c>
      <c r="H155" s="64">
        <f t="shared" si="31"/>
        <v>36704.916873038179</v>
      </c>
      <c r="I155" s="51"/>
      <c r="J155" s="33">
        <f t="shared" si="34"/>
        <v>1</v>
      </c>
      <c r="K155" s="1">
        <f t="shared" si="35"/>
        <v>148</v>
      </c>
      <c r="L155" s="23">
        <f t="shared" si="36"/>
        <v>148.29842516208311</v>
      </c>
      <c r="M155" s="22">
        <f t="shared" si="37"/>
        <v>4.0629705523858384E-3</v>
      </c>
      <c r="N155" s="24">
        <f t="shared" si="38"/>
        <v>148.30248813263549</v>
      </c>
      <c r="O155" s="66">
        <f t="shared" si="32"/>
        <v>148.30248813263549</v>
      </c>
      <c r="P155" s="51"/>
    </row>
    <row r="156" spans="1:16" ht="17.25" hidden="1" x14ac:dyDescent="0.4">
      <c r="A156" s="2" t="s">
        <v>152</v>
      </c>
      <c r="B156" s="96">
        <f t="shared" si="26"/>
        <v>3.3909764182191778E-2</v>
      </c>
      <c r="C156" s="1">
        <f t="shared" si="33"/>
        <v>8.8608822251465877</v>
      </c>
      <c r="D156" s="23">
        <f t="shared" si="27"/>
        <v>14.142238259077915</v>
      </c>
      <c r="E156" s="16">
        <f t="shared" si="28"/>
        <v>0.12592403929315951</v>
      </c>
      <c r="F156" s="97">
        <f t="shared" si="29"/>
        <v>2.5184807858631905E-2</v>
      </c>
      <c r="G156" s="103">
        <f t="shared" si="30"/>
        <v>14.242977490512443</v>
      </c>
      <c r="H156" s="64">
        <f t="shared" si="31"/>
        <v>37031.741475332354</v>
      </c>
      <c r="I156" s="51"/>
      <c r="J156" s="33">
        <f t="shared" si="34"/>
        <v>1</v>
      </c>
      <c r="K156" s="1">
        <f t="shared" si="35"/>
        <v>149</v>
      </c>
      <c r="L156" s="23">
        <f t="shared" si="36"/>
        <v>149.30248813263549</v>
      </c>
      <c r="M156" s="22">
        <f t="shared" si="37"/>
        <v>4.0904791269215203E-3</v>
      </c>
      <c r="N156" s="24">
        <f t="shared" si="38"/>
        <v>149.3065786117624</v>
      </c>
      <c r="O156" s="66">
        <f t="shared" si="32"/>
        <v>149.3065786117624</v>
      </c>
      <c r="P156" s="51"/>
    </row>
    <row r="157" spans="1:16" ht="20.25" thickBot="1" x14ac:dyDescent="0.45">
      <c r="A157" s="10" t="s">
        <v>153</v>
      </c>
      <c r="B157" s="98">
        <f t="shared" si="26"/>
        <v>3.3909764182191778E-2</v>
      </c>
      <c r="C157" s="12">
        <f t="shared" si="33"/>
        <v>8.8947919893287803</v>
      </c>
      <c r="D157" s="36">
        <f t="shared" si="27"/>
        <v>14.268162298371076</v>
      </c>
      <c r="E157" s="17">
        <f t="shared" si="28"/>
        <v>0.12704528073892055</v>
      </c>
      <c r="F157" s="99">
        <f t="shared" si="29"/>
        <v>2.5409056147784111E-2</v>
      </c>
      <c r="G157" s="104">
        <f t="shared" si="30"/>
        <v>14.369798522962212</v>
      </c>
      <c r="H157" s="64">
        <f t="shared" si="31"/>
        <v>37361.47615970175</v>
      </c>
      <c r="I157" s="51"/>
      <c r="J157" s="33">
        <f t="shared" si="34"/>
        <v>1</v>
      </c>
      <c r="K157" s="1">
        <f t="shared" si="35"/>
        <v>150</v>
      </c>
      <c r="L157" s="23">
        <f t="shared" si="36"/>
        <v>150.3065786117624</v>
      </c>
      <c r="M157" s="22">
        <f t="shared" si="37"/>
        <v>4.117988455116778E-3</v>
      </c>
      <c r="N157" s="24">
        <f t="shared" si="38"/>
        <v>150.31069660021751</v>
      </c>
      <c r="O157" s="66">
        <f t="shared" si="32"/>
        <v>150.31069660021751</v>
      </c>
      <c r="P157" s="51"/>
    </row>
    <row r="158" spans="1:16" ht="17.25" hidden="1" thickTop="1" x14ac:dyDescent="0.4">
      <c r="A158" s="3" t="s">
        <v>154</v>
      </c>
      <c r="B158" s="8">
        <f t="shared" si="26"/>
        <v>3.3909764182191778E-2</v>
      </c>
      <c r="C158" s="9">
        <f t="shared" si="33"/>
        <v>8.9287017535109729</v>
      </c>
      <c r="D158" s="7">
        <f t="shared" si="27"/>
        <v>14.395207579109996</v>
      </c>
      <c r="E158" s="15">
        <f t="shared" si="28"/>
        <v>0.12817650584139037</v>
      </c>
      <c r="F158" s="94">
        <f t="shared" si="29"/>
        <v>2.5635301168278075E-2</v>
      </c>
      <c r="G158" s="103">
        <f t="shared" si="30"/>
        <v>14.497748783783109</v>
      </c>
      <c r="H158" s="64">
        <f t="shared" si="31"/>
        <v>37694.146837836081</v>
      </c>
      <c r="I158" s="51"/>
      <c r="J158" s="33">
        <f t="shared" si="34"/>
        <v>1</v>
      </c>
      <c r="K158" s="1">
        <f t="shared" si="35"/>
        <v>151</v>
      </c>
      <c r="L158" s="23">
        <f t="shared" si="36"/>
        <v>151.31069660021751</v>
      </c>
      <c r="M158" s="22">
        <f t="shared" si="37"/>
        <v>4.1454985369922606E-3</v>
      </c>
      <c r="N158" s="24">
        <f t="shared" si="38"/>
        <v>151.3148420987545</v>
      </c>
      <c r="O158" s="66">
        <f t="shared" si="32"/>
        <v>151.3148420987545</v>
      </c>
      <c r="P158" s="51"/>
    </row>
    <row r="159" spans="1:16" ht="17.25" hidden="1" x14ac:dyDescent="0.4">
      <c r="A159" s="2" t="s">
        <v>155</v>
      </c>
      <c r="B159" s="8">
        <f t="shared" si="26"/>
        <v>3.3909764182191778E-2</v>
      </c>
      <c r="C159" s="1">
        <f t="shared" si="33"/>
        <v>8.9626115176931656</v>
      </c>
      <c r="D159" s="23">
        <f t="shared" si="27"/>
        <v>14.523384084951386</v>
      </c>
      <c r="E159" s="16">
        <f t="shared" si="28"/>
        <v>0.1293178034961425</v>
      </c>
      <c r="F159" s="94">
        <f t="shared" si="29"/>
        <v>2.5863560699228502E-2</v>
      </c>
      <c r="G159" s="103">
        <f t="shared" si="30"/>
        <v>14.626838327748301</v>
      </c>
      <c r="H159" s="64">
        <f t="shared" si="31"/>
        <v>38029.779652145582</v>
      </c>
      <c r="I159" s="51"/>
      <c r="J159" s="33">
        <f t="shared" si="34"/>
        <v>1</v>
      </c>
      <c r="K159" s="1">
        <f t="shared" si="35"/>
        <v>152</v>
      </c>
      <c r="L159" s="23">
        <f t="shared" si="36"/>
        <v>152.3148420987545</v>
      </c>
      <c r="M159" s="22">
        <f t="shared" si="37"/>
        <v>4.1730093725686167E-3</v>
      </c>
      <c r="N159" s="24">
        <f t="shared" si="38"/>
        <v>152.31901510812708</v>
      </c>
      <c r="O159" s="66">
        <f t="shared" si="32"/>
        <v>152.31901510812708</v>
      </c>
      <c r="P159" s="51"/>
    </row>
    <row r="160" spans="1:16" ht="17.25" hidden="1" x14ac:dyDescent="0.4">
      <c r="A160" s="2" t="s">
        <v>156</v>
      </c>
      <c r="B160" s="8">
        <f t="shared" si="26"/>
        <v>3.3909764182191778E-2</v>
      </c>
      <c r="C160" s="1">
        <f t="shared" si="33"/>
        <v>8.9965212818753582</v>
      </c>
      <c r="D160" s="23">
        <f t="shared" si="27"/>
        <v>14.652701888447529</v>
      </c>
      <c r="E160" s="16">
        <f t="shared" si="28"/>
        <v>0.13046926339028622</v>
      </c>
      <c r="F160" s="94">
        <f t="shared" si="29"/>
        <v>2.6093852678057246E-2</v>
      </c>
      <c r="G160" s="103">
        <f t="shared" si="30"/>
        <v>14.757077299159759</v>
      </c>
      <c r="H160" s="64">
        <f t="shared" si="31"/>
        <v>38368.40097781537</v>
      </c>
      <c r="I160" s="51"/>
      <c r="J160" s="33">
        <f t="shared" si="34"/>
        <v>1</v>
      </c>
      <c r="K160" s="1">
        <f t="shared" si="35"/>
        <v>153</v>
      </c>
      <c r="L160" s="23">
        <f t="shared" si="36"/>
        <v>153.31901510812708</v>
      </c>
      <c r="M160" s="22">
        <f t="shared" si="37"/>
        <v>4.2005209618664954E-3</v>
      </c>
      <c r="N160" s="24">
        <f t="shared" si="38"/>
        <v>153.32321562908893</v>
      </c>
      <c r="O160" s="66">
        <f t="shared" si="32"/>
        <v>153.32321562908893</v>
      </c>
      <c r="P160" s="51"/>
    </row>
    <row r="161" spans="1:16" ht="17.25" hidden="1" x14ac:dyDescent="0.4">
      <c r="A161" s="2" t="s">
        <v>157</v>
      </c>
      <c r="B161" s="8">
        <f t="shared" si="26"/>
        <v>3.3909764182191778E-2</v>
      </c>
      <c r="C161" s="1">
        <f t="shared" si="33"/>
        <v>9.0304310460575508</v>
      </c>
      <c r="D161" s="23">
        <f t="shared" si="27"/>
        <v>14.783171151837816</v>
      </c>
      <c r="E161" s="16">
        <f t="shared" si="28"/>
        <v>0.13163097600951479</v>
      </c>
      <c r="F161" s="94">
        <f t="shared" si="29"/>
        <v>2.632619520190296E-2</v>
      </c>
      <c r="G161" s="103">
        <f t="shared" si="30"/>
        <v>14.888475932645427</v>
      </c>
      <c r="H161" s="64">
        <f t="shared" si="31"/>
        <v>38710.037424878108</v>
      </c>
      <c r="I161" s="51"/>
      <c r="J161" s="33">
        <f t="shared" si="34"/>
        <v>1</v>
      </c>
      <c r="K161" s="1">
        <f t="shared" si="35"/>
        <v>154</v>
      </c>
      <c r="L161" s="23">
        <f t="shared" si="36"/>
        <v>154.32321562908893</v>
      </c>
      <c r="M161" s="22">
        <f t="shared" si="37"/>
        <v>4.2280333049065462E-3</v>
      </c>
      <c r="N161" s="24">
        <f t="shared" si="38"/>
        <v>154.32744366239385</v>
      </c>
      <c r="O161" s="66">
        <f t="shared" si="32"/>
        <v>154.32744366239385</v>
      </c>
      <c r="P161" s="51"/>
    </row>
    <row r="162" spans="1:16" ht="17.25" hidden="1" x14ac:dyDescent="0.4">
      <c r="A162" s="2" t="s">
        <v>158</v>
      </c>
      <c r="B162" s="8">
        <f t="shared" si="26"/>
        <v>3.3909764182191778E-2</v>
      </c>
      <c r="C162" s="1">
        <f t="shared" si="33"/>
        <v>9.0643408102397434</v>
      </c>
      <c r="D162" s="23">
        <f t="shared" si="27"/>
        <v>14.914802127847331</v>
      </c>
      <c r="E162" s="16">
        <f t="shared" si="28"/>
        <v>0.13280303264521595</v>
      </c>
      <c r="F162" s="94">
        <f t="shared" si="29"/>
        <v>2.6560606529043192E-2</v>
      </c>
      <c r="G162" s="103">
        <f t="shared" si="30"/>
        <v>15.021044553963502</v>
      </c>
      <c r="H162" s="64">
        <f t="shared" si="31"/>
        <v>39054.715840305107</v>
      </c>
      <c r="I162" s="51"/>
      <c r="J162" s="33">
        <f t="shared" si="34"/>
        <v>1</v>
      </c>
      <c r="K162" s="1">
        <f t="shared" si="35"/>
        <v>155</v>
      </c>
      <c r="L162" s="23">
        <f t="shared" si="36"/>
        <v>155.32744366239385</v>
      </c>
      <c r="M162" s="22">
        <f t="shared" si="37"/>
        <v>4.2555464017094207E-3</v>
      </c>
      <c r="N162" s="24">
        <f t="shared" si="38"/>
        <v>155.33169920879556</v>
      </c>
      <c r="O162" s="66">
        <f t="shared" si="32"/>
        <v>155.33169920879556</v>
      </c>
      <c r="P162" s="51"/>
    </row>
    <row r="163" spans="1:16" ht="17.25" hidden="1" x14ac:dyDescent="0.4">
      <c r="A163" s="2" t="s">
        <v>159</v>
      </c>
      <c r="B163" s="8">
        <f t="shared" si="26"/>
        <v>3.3909764182191778E-2</v>
      </c>
      <c r="C163" s="1">
        <f t="shared" si="33"/>
        <v>9.098250574421936</v>
      </c>
      <c r="D163" s="23">
        <f t="shared" si="27"/>
        <v>15.047605160492546</v>
      </c>
      <c r="E163" s="16">
        <f t="shared" si="28"/>
        <v>0.13398552540164596</v>
      </c>
      <c r="F163" s="94">
        <f t="shared" si="29"/>
        <v>2.6797105080329193E-2</v>
      </c>
      <c r="G163" s="103">
        <f t="shared" si="30"/>
        <v>15.154793580813864</v>
      </c>
      <c r="H163" s="64">
        <f t="shared" si="31"/>
        <v>39402.463310116051</v>
      </c>
      <c r="I163" s="51"/>
      <c r="J163" s="33">
        <f t="shared" si="34"/>
        <v>1</v>
      </c>
      <c r="K163" s="1">
        <f t="shared" si="35"/>
        <v>156</v>
      </c>
      <c r="L163" s="23">
        <f t="shared" si="36"/>
        <v>156.33169920879556</v>
      </c>
      <c r="M163" s="22">
        <f t="shared" si="37"/>
        <v>4.2830602522957685E-3</v>
      </c>
      <c r="N163" s="24">
        <f t="shared" si="38"/>
        <v>156.33598226904786</v>
      </c>
      <c r="O163" s="66">
        <f t="shared" si="32"/>
        <v>156.33598226904786</v>
      </c>
      <c r="P163" s="51"/>
    </row>
    <row r="164" spans="1:16" ht="17.25" hidden="1" x14ac:dyDescent="0.4">
      <c r="A164" s="2" t="s">
        <v>160</v>
      </c>
      <c r="B164" s="8">
        <f t="shared" si="26"/>
        <v>3.3909764182191778E-2</v>
      </c>
      <c r="C164" s="1">
        <f t="shared" si="33"/>
        <v>9.1321603386041286</v>
      </c>
      <c r="D164" s="23">
        <f t="shared" si="27"/>
        <v>15.181590685894193</v>
      </c>
      <c r="E164" s="16">
        <f t="shared" si="28"/>
        <v>0.13517854720316749</v>
      </c>
      <c r="F164" s="94">
        <f t="shared" si="29"/>
        <v>2.70357094406335E-2</v>
      </c>
      <c r="G164" s="103">
        <f t="shared" si="30"/>
        <v>15.289733523656727</v>
      </c>
      <c r="H164" s="64">
        <f t="shared" si="31"/>
        <v>39753.307161507488</v>
      </c>
      <c r="I164" s="51"/>
      <c r="J164" s="33">
        <f t="shared" si="34"/>
        <v>1</v>
      </c>
      <c r="K164" s="1">
        <f t="shared" si="35"/>
        <v>157</v>
      </c>
      <c r="L164" s="23">
        <f t="shared" si="36"/>
        <v>157.33598226904786</v>
      </c>
      <c r="M164" s="22">
        <f t="shared" si="37"/>
        <v>4.310574856686243E-3</v>
      </c>
      <c r="N164" s="24">
        <f t="shared" si="38"/>
        <v>157.34029284390454</v>
      </c>
      <c r="O164" s="66">
        <f t="shared" si="32"/>
        <v>157.34029284390454</v>
      </c>
      <c r="P164" s="51"/>
    </row>
    <row r="165" spans="1:16" ht="17.25" hidden="1" x14ac:dyDescent="0.4">
      <c r="A165" s="2" t="s">
        <v>161</v>
      </c>
      <c r="B165" s="8">
        <f t="shared" si="26"/>
        <v>3.3909764182191778E-2</v>
      </c>
      <c r="C165" s="1">
        <f t="shared" si="33"/>
        <v>9.1660701027863212</v>
      </c>
      <c r="D165" s="23">
        <f t="shared" si="27"/>
        <v>15.316769233097361</v>
      </c>
      <c r="E165" s="16">
        <f t="shared" si="28"/>
        <v>0.13638219180155187</v>
      </c>
      <c r="F165" s="94">
        <f t="shared" si="29"/>
        <v>2.7276438360310375E-2</v>
      </c>
      <c r="G165" s="103">
        <f t="shared" si="30"/>
        <v>15.425874986538602</v>
      </c>
      <c r="H165" s="64">
        <f t="shared" si="31"/>
        <v>40107.274965000368</v>
      </c>
      <c r="I165" s="51"/>
      <c r="J165" s="33">
        <f t="shared" si="34"/>
        <v>1</v>
      </c>
      <c r="K165" s="1">
        <f t="shared" si="35"/>
        <v>158</v>
      </c>
      <c r="L165" s="23">
        <f t="shared" si="36"/>
        <v>158.34029284390454</v>
      </c>
      <c r="M165" s="22">
        <f t="shared" si="37"/>
        <v>4.3380902149014943E-3</v>
      </c>
      <c r="N165" s="24">
        <f t="shared" si="38"/>
        <v>158.34463093411944</v>
      </c>
      <c r="O165" s="66">
        <f t="shared" si="32"/>
        <v>158.34463093411944</v>
      </c>
      <c r="P165" s="51"/>
    </row>
    <row r="166" spans="1:16" ht="17.25" hidden="1" x14ac:dyDescent="0.4">
      <c r="A166" s="2" t="s">
        <v>162</v>
      </c>
      <c r="B166" s="96">
        <f t="shared" si="26"/>
        <v>3.3909764182191778E-2</v>
      </c>
      <c r="C166" s="1">
        <f t="shared" si="33"/>
        <v>9.1999798669685138</v>
      </c>
      <c r="D166" s="23">
        <f t="shared" si="27"/>
        <v>15.453151424898913</v>
      </c>
      <c r="E166" s="16">
        <f t="shared" si="28"/>
        <v>0.13759655378334648</v>
      </c>
      <c r="F166" s="97">
        <f t="shared" si="29"/>
        <v>2.7519310756669298E-2</v>
      </c>
      <c r="G166" s="103">
        <f t="shared" si="30"/>
        <v>15.563228667925589</v>
      </c>
      <c r="H166" s="64">
        <f t="shared" si="31"/>
        <v>40464.394536606531</v>
      </c>
      <c r="I166" s="51"/>
      <c r="J166" s="33">
        <f t="shared" si="34"/>
        <v>1</v>
      </c>
      <c r="K166" s="1">
        <f t="shared" si="35"/>
        <v>159</v>
      </c>
      <c r="L166" s="23">
        <f t="shared" si="36"/>
        <v>159.34463093411944</v>
      </c>
      <c r="M166" s="22">
        <f t="shared" si="37"/>
        <v>4.3656063269621763E-3</v>
      </c>
      <c r="N166" s="24">
        <f t="shared" si="38"/>
        <v>159.34899654044639</v>
      </c>
      <c r="O166" s="66">
        <f t="shared" si="32"/>
        <v>159.34899654044639</v>
      </c>
      <c r="P166" s="51"/>
    </row>
    <row r="167" spans="1:16" ht="17.25" hidden="1" thickBot="1" x14ac:dyDescent="0.45">
      <c r="A167" s="10" t="s">
        <v>163</v>
      </c>
      <c r="B167" s="98">
        <f t="shared" si="26"/>
        <v>3.3909764182191778E-2</v>
      </c>
      <c r="C167" s="12">
        <f t="shared" si="33"/>
        <v>9.2338896311507064</v>
      </c>
      <c r="D167" s="36">
        <f t="shared" si="27"/>
        <v>15.590747978682259</v>
      </c>
      <c r="E167" s="17">
        <f t="shared" si="28"/>
        <v>0.13882172857730779</v>
      </c>
      <c r="F167" s="99">
        <f t="shared" si="29"/>
        <v>2.7764345715461561E-2</v>
      </c>
      <c r="G167" s="104">
        <f t="shared" si="30"/>
        <v>15.701805361544105</v>
      </c>
      <c r="H167" s="64">
        <f t="shared" si="31"/>
        <v>40824.693940014673</v>
      </c>
      <c r="I167" s="51"/>
      <c r="J167" s="33">
        <f t="shared" si="34"/>
        <v>1</v>
      </c>
      <c r="K167" s="1">
        <f t="shared" si="35"/>
        <v>160</v>
      </c>
      <c r="L167" s="23">
        <f t="shared" si="36"/>
        <v>160.34899654044639</v>
      </c>
      <c r="M167" s="22">
        <f t="shared" si="37"/>
        <v>4.3931231928889423E-3</v>
      </c>
      <c r="N167" s="24">
        <f t="shared" si="38"/>
        <v>160.35338966363929</v>
      </c>
      <c r="O167" s="66">
        <f t="shared" si="32"/>
        <v>160.35338966363929</v>
      </c>
      <c r="P167" s="51"/>
    </row>
    <row r="168" spans="1:16" ht="17.25" hidden="1" thickTop="1" x14ac:dyDescent="0.4">
      <c r="A168" s="3" t="s">
        <v>164</v>
      </c>
      <c r="B168" s="8">
        <f t="shared" si="26"/>
        <v>3.3909764182191778E-2</v>
      </c>
      <c r="C168" s="9">
        <f t="shared" si="33"/>
        <v>9.267799395332899</v>
      </c>
      <c r="D168" s="7">
        <f t="shared" si="27"/>
        <v>15.729569707259566</v>
      </c>
      <c r="E168" s="15">
        <f t="shared" si="28"/>
        <v>0.14005781246190024</v>
      </c>
      <c r="F168" s="94">
        <f t="shared" si="29"/>
        <v>2.801156249238005E-2</v>
      </c>
      <c r="G168" s="103">
        <f t="shared" si="30"/>
        <v>15.841615957229086</v>
      </c>
      <c r="H168" s="64">
        <f t="shared" si="31"/>
        <v>41188.201488795625</v>
      </c>
      <c r="I168" s="51"/>
      <c r="J168" s="33">
        <f t="shared" si="34"/>
        <v>1</v>
      </c>
      <c r="K168" s="1">
        <f t="shared" si="35"/>
        <v>161</v>
      </c>
      <c r="L168" s="23">
        <f t="shared" si="36"/>
        <v>161.35338966363929</v>
      </c>
      <c r="M168" s="22">
        <f t="shared" si="37"/>
        <v>4.420640812702447E-3</v>
      </c>
      <c r="N168" s="24">
        <f t="shared" si="38"/>
        <v>161.35781030445199</v>
      </c>
      <c r="O168" s="66">
        <f t="shared" si="32"/>
        <v>161.35781030445199</v>
      </c>
      <c r="P168" s="51"/>
    </row>
    <row r="169" spans="1:16" ht="17.25" hidden="1" x14ac:dyDescent="0.4">
      <c r="A169" s="2" t="s">
        <v>165</v>
      </c>
      <c r="B169" s="8">
        <f t="shared" si="26"/>
        <v>3.3909764182191778E-2</v>
      </c>
      <c r="C169" s="1">
        <f t="shared" si="33"/>
        <v>9.3017091595150916</v>
      </c>
      <c r="D169" s="23">
        <f t="shared" si="27"/>
        <v>15.869627519721467</v>
      </c>
      <c r="E169" s="16">
        <f t="shared" si="28"/>
        <v>0.14130490257286238</v>
      </c>
      <c r="F169" s="94">
        <f t="shared" si="29"/>
        <v>2.8260980514572476E-2</v>
      </c>
      <c r="G169" s="103">
        <f t="shared" si="30"/>
        <v>15.982671441779756</v>
      </c>
      <c r="H169" s="64">
        <f t="shared" si="31"/>
        <v>41554.945748627368</v>
      </c>
      <c r="I169" s="51"/>
      <c r="J169" s="33">
        <f t="shared" si="34"/>
        <v>1</v>
      </c>
      <c r="K169" s="1">
        <f t="shared" si="35"/>
        <v>162</v>
      </c>
      <c r="L169" s="23">
        <f t="shared" si="36"/>
        <v>162.35781030445199</v>
      </c>
      <c r="M169" s="22">
        <f t="shared" si="37"/>
        <v>4.4481591864233422E-3</v>
      </c>
      <c r="N169" s="24">
        <f t="shared" si="38"/>
        <v>162.3622584636384</v>
      </c>
      <c r="O169" s="66">
        <f t="shared" si="32"/>
        <v>162.3622584636384</v>
      </c>
      <c r="P169" s="51"/>
    </row>
    <row r="170" spans="1:16" ht="17.25" hidden="1" x14ac:dyDescent="0.4">
      <c r="A170" s="2" t="s">
        <v>166</v>
      </c>
      <c r="B170" s="8">
        <f t="shared" si="26"/>
        <v>3.3909764182191778E-2</v>
      </c>
      <c r="C170" s="1">
        <f t="shared" si="33"/>
        <v>9.3356189236972842</v>
      </c>
      <c r="D170" s="23">
        <f t="shared" si="27"/>
        <v>16.010932422294328</v>
      </c>
      <c r="E170" s="16">
        <f t="shared" si="28"/>
        <v>0.1425630969108399</v>
      </c>
      <c r="F170" s="94">
        <f t="shared" si="29"/>
        <v>2.8512619382167981E-2</v>
      </c>
      <c r="G170" s="103">
        <f t="shared" si="30"/>
        <v>16.124982899822999</v>
      </c>
      <c r="H170" s="64">
        <f t="shared" si="31"/>
        <v>41924.955539539798</v>
      </c>
      <c r="I170" s="51"/>
      <c r="J170" s="33">
        <f t="shared" si="34"/>
        <v>1</v>
      </c>
      <c r="K170" s="1">
        <f t="shared" si="35"/>
        <v>163</v>
      </c>
      <c r="L170" s="23">
        <f t="shared" si="36"/>
        <v>163.3622584636384</v>
      </c>
      <c r="M170" s="22">
        <f t="shared" si="37"/>
        <v>4.475678314072285E-3</v>
      </c>
      <c r="N170" s="24">
        <f t="shared" si="38"/>
        <v>163.36673414195246</v>
      </c>
      <c r="O170" s="66">
        <f t="shared" si="32"/>
        <v>163.36673414195246</v>
      </c>
      <c r="P170" s="51"/>
    </row>
    <row r="171" spans="1:16" ht="17.25" hidden="1" x14ac:dyDescent="0.4">
      <c r="A171" s="2" t="s">
        <v>167</v>
      </c>
      <c r="B171" s="8">
        <f t="shared" si="26"/>
        <v>3.3909764182191778E-2</v>
      </c>
      <c r="C171" s="1">
        <f t="shared" si="33"/>
        <v>9.3695286878794768</v>
      </c>
      <c r="D171" s="23">
        <f t="shared" si="27"/>
        <v>16.153495519205169</v>
      </c>
      <c r="E171" s="16">
        <f t="shared" si="28"/>
        <v>0.14383249434908713</v>
      </c>
      <c r="F171" s="94">
        <f t="shared" si="29"/>
        <v>2.8766498869817428E-2</v>
      </c>
      <c r="G171" s="103">
        <f t="shared" si="30"/>
        <v>16.268561514684439</v>
      </c>
      <c r="H171" s="64">
        <f t="shared" si="31"/>
        <v>42298.259938179544</v>
      </c>
      <c r="I171" s="51"/>
      <c r="J171" s="33">
        <f t="shared" si="34"/>
        <v>1</v>
      </c>
      <c r="K171" s="1">
        <f t="shared" si="35"/>
        <v>164</v>
      </c>
      <c r="L171" s="23">
        <f t="shared" si="36"/>
        <v>164.36673414195246</v>
      </c>
      <c r="M171" s="22">
        <f t="shared" si="37"/>
        <v>4.5031981956699307E-3</v>
      </c>
      <c r="N171" s="24">
        <f t="shared" si="38"/>
        <v>164.37123734014813</v>
      </c>
      <c r="O171" s="66">
        <f t="shared" si="32"/>
        <v>164.37123734014813</v>
      </c>
      <c r="P171" s="51"/>
    </row>
    <row r="172" spans="1:16" ht="17.25" hidden="1" x14ac:dyDescent="0.4">
      <c r="A172" s="2" t="s">
        <v>168</v>
      </c>
      <c r="B172" s="8">
        <f t="shared" si="26"/>
        <v>3.3909764182191778E-2</v>
      </c>
      <c r="C172" s="1">
        <f t="shared" si="33"/>
        <v>9.4034384520616694</v>
      </c>
      <c r="D172" s="23">
        <f t="shared" si="27"/>
        <v>16.297328013554257</v>
      </c>
      <c r="E172" s="16">
        <f t="shared" si="28"/>
        <v>0.14511319464123654</v>
      </c>
      <c r="F172" s="94">
        <f t="shared" si="29"/>
        <v>2.9022638928247309E-2</v>
      </c>
      <c r="G172" s="103">
        <f t="shared" si="30"/>
        <v>16.413418569267247</v>
      </c>
      <c r="H172" s="64">
        <f t="shared" si="31"/>
        <v>42674.888280094841</v>
      </c>
      <c r="I172" s="51"/>
      <c r="J172" s="33">
        <f t="shared" si="34"/>
        <v>1</v>
      </c>
      <c r="K172" s="1">
        <f t="shared" si="35"/>
        <v>165</v>
      </c>
      <c r="L172" s="23">
        <f t="shared" si="36"/>
        <v>165.37123734014813</v>
      </c>
      <c r="M172" s="22">
        <f t="shared" si="37"/>
        <v>4.5307188312369356E-3</v>
      </c>
      <c r="N172" s="24">
        <f t="shared" si="38"/>
        <v>165.37576805897936</v>
      </c>
      <c r="O172" s="66">
        <f t="shared" si="32"/>
        <v>165.37576805897936</v>
      </c>
      <c r="P172" s="51"/>
    </row>
    <row r="173" spans="1:16" ht="17.25" hidden="1" x14ac:dyDescent="0.4">
      <c r="A173" s="2" t="s">
        <v>169</v>
      </c>
      <c r="B173" s="8">
        <f t="shared" si="26"/>
        <v>3.3909764182191778E-2</v>
      </c>
      <c r="C173" s="1">
        <f t="shared" si="33"/>
        <v>9.437348216243862</v>
      </c>
      <c r="D173" s="23">
        <f t="shared" si="27"/>
        <v>16.442441208195493</v>
      </c>
      <c r="E173" s="16">
        <f t="shared" si="28"/>
        <v>0.14640529842913796</v>
      </c>
      <c r="F173" s="94">
        <f t="shared" si="29"/>
        <v>2.9281059685827594E-2</v>
      </c>
      <c r="G173" s="103">
        <f t="shared" si="30"/>
        <v>16.559565446938802</v>
      </c>
      <c r="H173" s="64">
        <f t="shared" si="31"/>
        <v>43054.870162040883</v>
      </c>
      <c r="I173" s="51"/>
      <c r="J173" s="33">
        <f t="shared" si="34"/>
        <v>1</v>
      </c>
      <c r="K173" s="1">
        <f t="shared" si="35"/>
        <v>166</v>
      </c>
      <c r="L173" s="23">
        <f t="shared" si="36"/>
        <v>166.37576805897936</v>
      </c>
      <c r="M173" s="22">
        <f t="shared" si="37"/>
        <v>4.558240220793955E-3</v>
      </c>
      <c r="N173" s="24">
        <f t="shared" si="38"/>
        <v>166.38032629920016</v>
      </c>
      <c r="O173" s="66">
        <f t="shared" si="32"/>
        <v>166.38032629920016</v>
      </c>
      <c r="P173" s="51"/>
    </row>
    <row r="174" spans="1:16" ht="17.25" hidden="1" x14ac:dyDescent="0.4">
      <c r="A174" s="2" t="s">
        <v>170</v>
      </c>
      <c r="B174" s="8">
        <f t="shared" si="26"/>
        <v>3.3909764182191778E-2</v>
      </c>
      <c r="C174" s="1">
        <f t="shared" si="33"/>
        <v>9.4712579804260546</v>
      </c>
      <c r="D174" s="23">
        <f t="shared" si="27"/>
        <v>16.58884650662463</v>
      </c>
      <c r="E174" s="16">
        <f t="shared" si="28"/>
        <v>0.14770890725076724</v>
      </c>
      <c r="F174" s="94">
        <f t="shared" si="29"/>
        <v>2.9541781450153449E-2</v>
      </c>
      <c r="G174" s="103">
        <f t="shared" si="30"/>
        <v>16.707013632425245</v>
      </c>
      <c r="H174" s="64">
        <f t="shared" si="31"/>
        <v>43438.235444305639</v>
      </c>
      <c r="I174" s="51"/>
      <c r="J174" s="33">
        <f t="shared" si="34"/>
        <v>1</v>
      </c>
      <c r="K174" s="1">
        <f t="shared" si="35"/>
        <v>167</v>
      </c>
      <c r="L174" s="23">
        <f t="shared" si="36"/>
        <v>167.38032629920016</v>
      </c>
      <c r="M174" s="22">
        <f t="shared" si="37"/>
        <v>4.5857623643616487E-3</v>
      </c>
      <c r="N174" s="24">
        <f t="shared" si="38"/>
        <v>167.38491206156453</v>
      </c>
      <c r="O174" s="66">
        <f t="shared" si="32"/>
        <v>167.38491206156453</v>
      </c>
      <c r="P174" s="51"/>
    </row>
    <row r="175" spans="1:16" ht="17.25" hidden="1" x14ac:dyDescent="0.4">
      <c r="A175" s="2" t="s">
        <v>171</v>
      </c>
      <c r="B175" s="8">
        <f t="shared" si="26"/>
        <v>3.3909764182191778E-2</v>
      </c>
      <c r="C175" s="1">
        <f t="shared" si="33"/>
        <v>9.5051677446082472</v>
      </c>
      <c r="D175" s="23">
        <f t="shared" si="27"/>
        <v>16.736555413875397</v>
      </c>
      <c r="E175" s="16">
        <f t="shared" si="28"/>
        <v>0.1490241235482056</v>
      </c>
      <c r="F175" s="94">
        <f t="shared" si="29"/>
        <v>2.9804824709641121E-2</v>
      </c>
      <c r="G175" s="103">
        <f t="shared" si="30"/>
        <v>16.855774712713963</v>
      </c>
      <c r="H175" s="64">
        <f t="shared" si="31"/>
        <v>43825.014253056303</v>
      </c>
      <c r="I175" s="51"/>
      <c r="J175" s="33">
        <f t="shared" si="34"/>
        <v>1</v>
      </c>
      <c r="K175" s="1">
        <f t="shared" si="35"/>
        <v>168</v>
      </c>
      <c r="L175" s="23">
        <f t="shared" si="36"/>
        <v>168.38491206156453</v>
      </c>
      <c r="M175" s="22">
        <f t="shared" si="37"/>
        <v>4.6132852619606727E-3</v>
      </c>
      <c r="N175" s="24">
        <f t="shared" si="38"/>
        <v>168.3895253468265</v>
      </c>
      <c r="O175" s="66">
        <f t="shared" si="32"/>
        <v>168.3895253468265</v>
      </c>
      <c r="P175" s="51"/>
    </row>
    <row r="176" spans="1:16" ht="17.25" hidden="1" x14ac:dyDescent="0.4">
      <c r="A176" s="2" t="s">
        <v>172</v>
      </c>
      <c r="B176" s="96">
        <f t="shared" si="26"/>
        <v>3.3909764182191778E-2</v>
      </c>
      <c r="C176" s="1">
        <f t="shared" si="33"/>
        <v>9.5390775087904398</v>
      </c>
      <c r="D176" s="23">
        <f t="shared" si="27"/>
        <v>16.885579537423602</v>
      </c>
      <c r="E176" s="16">
        <f t="shared" si="28"/>
        <v>0.1503510506756896</v>
      </c>
      <c r="F176" s="97">
        <f t="shared" si="29"/>
        <v>3.0070210135137922E-2</v>
      </c>
      <c r="G176" s="103">
        <f t="shared" si="30"/>
        <v>17.005860377964154</v>
      </c>
      <c r="H176" s="64">
        <f t="shared" si="31"/>
        <v>44215.236982706803</v>
      </c>
      <c r="I176" s="51"/>
      <c r="J176" s="33">
        <f t="shared" si="34"/>
        <v>1</v>
      </c>
      <c r="K176" s="1">
        <f t="shared" si="35"/>
        <v>169</v>
      </c>
      <c r="L176" s="23">
        <f t="shared" si="36"/>
        <v>169.3895253468265</v>
      </c>
      <c r="M176" s="22">
        <f t="shared" si="37"/>
        <v>4.6408089136116852E-3</v>
      </c>
      <c r="N176" s="24">
        <f t="shared" si="38"/>
        <v>169.39416615574012</v>
      </c>
      <c r="O176" s="66">
        <f t="shared" si="32"/>
        <v>169.39416615574012</v>
      </c>
      <c r="P176" s="51"/>
    </row>
    <row r="177" spans="1:16" ht="17.25" hidden="1" thickBot="1" x14ac:dyDescent="0.45">
      <c r="A177" s="10" t="s">
        <v>173</v>
      </c>
      <c r="B177" s="98">
        <f t="shared" si="26"/>
        <v>3.3909764182191778E-2</v>
      </c>
      <c r="C177" s="12">
        <f t="shared" si="33"/>
        <v>9.5729872729726324</v>
      </c>
      <c r="D177" s="36">
        <f t="shared" si="27"/>
        <v>17.035930588099291</v>
      </c>
      <c r="E177" s="17">
        <f t="shared" si="28"/>
        <v>0.15168979290773341</v>
      </c>
      <c r="F177" s="99">
        <f t="shared" si="29"/>
        <v>3.0337958581546684E-2</v>
      </c>
      <c r="G177" s="104">
        <f t="shared" si="30"/>
        <v>17.157282422425475</v>
      </c>
      <c r="H177" s="64">
        <f t="shared" si="31"/>
        <v>44608.934298306231</v>
      </c>
      <c r="I177" s="51"/>
      <c r="J177" s="33">
        <f t="shared" si="34"/>
        <v>1</v>
      </c>
      <c r="K177" s="1">
        <f t="shared" si="35"/>
        <v>170</v>
      </c>
      <c r="L177" s="23">
        <f t="shared" si="36"/>
        <v>170.39416615574012</v>
      </c>
      <c r="M177" s="22">
        <f t="shared" si="37"/>
        <v>4.6683333193353457E-3</v>
      </c>
      <c r="N177" s="24">
        <f t="shared" si="38"/>
        <v>170.39883448905945</v>
      </c>
      <c r="O177" s="66">
        <f t="shared" si="32"/>
        <v>170.39883448905945</v>
      </c>
      <c r="P177" s="51"/>
    </row>
    <row r="178" spans="1:16" ht="17.25" hidden="1" thickTop="1" x14ac:dyDescent="0.4">
      <c r="A178" s="3" t="s">
        <v>174</v>
      </c>
      <c r="B178" s="8">
        <f t="shared" si="26"/>
        <v>3.3909764182191778E-2</v>
      </c>
      <c r="C178" s="9">
        <f t="shared" si="33"/>
        <v>9.606897037154825</v>
      </c>
      <c r="D178" s="7">
        <f t="shared" si="27"/>
        <v>17.187620381007022</v>
      </c>
      <c r="E178" s="15">
        <f t="shared" si="28"/>
        <v>0.15304045544732281</v>
      </c>
      <c r="F178" s="94">
        <f t="shared" si="29"/>
        <v>3.0608091089464565E-2</v>
      </c>
      <c r="G178" s="103">
        <f t="shared" si="30"/>
        <v>17.310052745364878</v>
      </c>
      <c r="H178" s="64">
        <f t="shared" si="31"/>
        <v>45006.137137948681</v>
      </c>
      <c r="I178" s="51"/>
      <c r="J178" s="33">
        <f t="shared" si="34"/>
        <v>1</v>
      </c>
      <c r="K178" s="1">
        <f t="shared" si="35"/>
        <v>171</v>
      </c>
      <c r="L178" s="23">
        <f t="shared" si="36"/>
        <v>171.39883448905945</v>
      </c>
      <c r="M178" s="22">
        <f t="shared" si="37"/>
        <v>4.695858479152314E-3</v>
      </c>
      <c r="N178" s="24">
        <f t="shared" si="38"/>
        <v>171.40353034753861</v>
      </c>
      <c r="O178" s="66">
        <f t="shared" si="32"/>
        <v>171.40353034753861</v>
      </c>
      <c r="P178" s="51"/>
    </row>
    <row r="179" spans="1:16" ht="17.25" hidden="1" x14ac:dyDescent="0.4">
      <c r="A179" s="2" t="s">
        <v>175</v>
      </c>
      <c r="B179" s="8">
        <f t="shared" si="26"/>
        <v>3.3909764182191778E-2</v>
      </c>
      <c r="C179" s="1">
        <f t="shared" si="33"/>
        <v>9.6408068013370176</v>
      </c>
      <c r="D179" s="23">
        <f t="shared" si="27"/>
        <v>17.340660836454344</v>
      </c>
      <c r="E179" s="16">
        <f t="shared" si="28"/>
        <v>0.15440314443418252</v>
      </c>
      <c r="F179" s="94">
        <f t="shared" si="29"/>
        <v>3.0880628886836504E-2</v>
      </c>
      <c r="G179" s="103">
        <f t="shared" si="30"/>
        <v>17.46418335200169</v>
      </c>
      <c r="H179" s="64">
        <f t="shared" si="31"/>
        <v>45406.876715204395</v>
      </c>
      <c r="I179" s="51"/>
      <c r="J179" s="33">
        <f t="shared" si="34"/>
        <v>1</v>
      </c>
      <c r="K179" s="1">
        <f t="shared" si="35"/>
        <v>172</v>
      </c>
      <c r="L179" s="23">
        <f t="shared" si="36"/>
        <v>172.40353034753861</v>
      </c>
      <c r="M179" s="22">
        <f t="shared" si="37"/>
        <v>4.7233843930832497E-3</v>
      </c>
      <c r="N179" s="24">
        <f t="shared" si="38"/>
        <v>172.40825373193169</v>
      </c>
      <c r="O179" s="66">
        <f t="shared" si="32"/>
        <v>172.40825373193169</v>
      </c>
      <c r="P179" s="51"/>
    </row>
    <row r="180" spans="1:16" ht="17.25" hidden="1" x14ac:dyDescent="0.4">
      <c r="A180" s="2" t="s">
        <v>176</v>
      </c>
      <c r="B180" s="8">
        <f t="shared" si="26"/>
        <v>3.3909764182191778E-2</v>
      </c>
      <c r="C180" s="1">
        <f t="shared" si="33"/>
        <v>9.6747165655192102</v>
      </c>
      <c r="D180" s="23">
        <f t="shared" si="27"/>
        <v>17.495063980888528</v>
      </c>
      <c r="E180" s="16">
        <f t="shared" si="28"/>
        <v>0.15577796695311702</v>
      </c>
      <c r="F180" s="94">
        <f t="shared" si="29"/>
        <v>3.1155593390623404E-2</v>
      </c>
      <c r="G180" s="103">
        <f t="shared" si="30"/>
        <v>17.619686354451023</v>
      </c>
      <c r="H180" s="64">
        <f t="shared" si="31"/>
        <v>45811.184521572657</v>
      </c>
      <c r="I180" s="51"/>
      <c r="J180" s="33">
        <f t="shared" si="34"/>
        <v>1</v>
      </c>
      <c r="K180" s="1">
        <f t="shared" si="35"/>
        <v>173</v>
      </c>
      <c r="L180" s="23">
        <f t="shared" si="36"/>
        <v>173.40825373193169</v>
      </c>
      <c r="M180" s="22">
        <f t="shared" si="37"/>
        <v>4.7509110611488135E-3</v>
      </c>
      <c r="N180" s="24">
        <f t="shared" si="38"/>
        <v>173.41300464299283</v>
      </c>
      <c r="O180" s="66">
        <f t="shared" si="32"/>
        <v>173.41300464299283</v>
      </c>
      <c r="P180" s="51"/>
    </row>
    <row r="181" spans="1:16" ht="17.25" hidden="1" x14ac:dyDescent="0.4">
      <c r="A181" s="2" t="s">
        <v>177</v>
      </c>
      <c r="B181" s="8">
        <f t="shared" si="26"/>
        <v>3.3909764182191778E-2</v>
      </c>
      <c r="C181" s="1">
        <f t="shared" si="33"/>
        <v>9.7086263297014028</v>
      </c>
      <c r="D181" s="23">
        <f t="shared" si="27"/>
        <v>17.650841947841645</v>
      </c>
      <c r="E181" s="16">
        <f t="shared" si="28"/>
        <v>0.1571650310424256</v>
      </c>
      <c r="F181" s="94">
        <f t="shared" si="29"/>
        <v>3.1433006208485124E-2</v>
      </c>
      <c r="G181" s="103">
        <f t="shared" si="30"/>
        <v>17.776573972675585</v>
      </c>
      <c r="H181" s="64">
        <f t="shared" si="31"/>
        <v>46219.092328956525</v>
      </c>
      <c r="I181" s="51"/>
      <c r="J181" s="33">
        <f t="shared" si="34"/>
        <v>1</v>
      </c>
      <c r="K181" s="1">
        <f t="shared" si="35"/>
        <v>174</v>
      </c>
      <c r="L181" s="23">
        <f t="shared" si="36"/>
        <v>174.41300464299283</v>
      </c>
      <c r="M181" s="22">
        <f t="shared" si="37"/>
        <v>4.7784384833696666E-3</v>
      </c>
      <c r="N181" s="24">
        <f t="shared" si="38"/>
        <v>174.41778308147619</v>
      </c>
      <c r="O181" s="66">
        <f t="shared" si="32"/>
        <v>174.41778308147619</v>
      </c>
      <c r="P181" s="51"/>
    </row>
    <row r="182" spans="1:16" ht="17.25" hidden="1" x14ac:dyDescent="0.4">
      <c r="A182" s="2" t="s">
        <v>178</v>
      </c>
      <c r="B182" s="8">
        <f t="shared" si="26"/>
        <v>3.3909764182191778E-2</v>
      </c>
      <c r="C182" s="1">
        <f t="shared" si="33"/>
        <v>9.7425360938835954</v>
      </c>
      <c r="D182" s="23">
        <f t="shared" si="27"/>
        <v>17.80800697888407</v>
      </c>
      <c r="E182" s="16">
        <f t="shared" si="28"/>
        <v>0.15856444570239242</v>
      </c>
      <c r="F182" s="94">
        <f t="shared" si="29"/>
        <v>3.1712889140478484E-2</v>
      </c>
      <c r="G182" s="103">
        <f t="shared" si="30"/>
        <v>17.934858535445983</v>
      </c>
      <c r="H182" s="64">
        <f t="shared" si="31"/>
        <v>46630.632192159552</v>
      </c>
      <c r="I182" s="51"/>
      <c r="J182" s="33">
        <f t="shared" si="34"/>
        <v>1</v>
      </c>
      <c r="K182" s="1">
        <f t="shared" si="35"/>
        <v>175</v>
      </c>
      <c r="L182" s="23">
        <f t="shared" si="36"/>
        <v>175.41778308147619</v>
      </c>
      <c r="M182" s="22">
        <f t="shared" si="37"/>
        <v>4.8059666597664715E-3</v>
      </c>
      <c r="N182" s="24">
        <f t="shared" si="38"/>
        <v>175.42258904813596</v>
      </c>
      <c r="O182" s="66">
        <f t="shared" si="32"/>
        <v>175.42258904813596</v>
      </c>
      <c r="P182" s="51"/>
    </row>
    <row r="183" spans="1:16" ht="17.25" hidden="1" x14ac:dyDescent="0.4">
      <c r="A183" s="2" t="s">
        <v>179</v>
      </c>
      <c r="B183" s="8">
        <f t="shared" si="26"/>
        <v>3.3909764182191778E-2</v>
      </c>
      <c r="C183" s="1">
        <f t="shared" si="33"/>
        <v>9.776445858065788</v>
      </c>
      <c r="D183" s="23">
        <f t="shared" si="27"/>
        <v>17.966571424586462</v>
      </c>
      <c r="E183" s="16">
        <f t="shared" si="28"/>
        <v>0.15997632090385205</v>
      </c>
      <c r="F183" s="94">
        <f t="shared" si="29"/>
        <v>3.1995264180770415E-2</v>
      </c>
      <c r="G183" s="103">
        <f t="shared" si="30"/>
        <v>18.094552481309542</v>
      </c>
      <c r="H183" s="64">
        <f t="shared" si="31"/>
        <v>47045.836451404808</v>
      </c>
      <c r="I183" s="51"/>
      <c r="J183" s="33">
        <f t="shared" si="34"/>
        <v>1</v>
      </c>
      <c r="K183" s="1">
        <f t="shared" si="35"/>
        <v>176</v>
      </c>
      <c r="L183" s="23">
        <f t="shared" si="36"/>
        <v>176.42258904813596</v>
      </c>
      <c r="M183" s="22">
        <f t="shared" si="37"/>
        <v>4.8334955903598896E-3</v>
      </c>
      <c r="N183" s="24">
        <f t="shared" si="38"/>
        <v>176.42742254372632</v>
      </c>
      <c r="O183" s="66">
        <f t="shared" si="32"/>
        <v>176.42742254372632</v>
      </c>
      <c r="P183" s="51"/>
    </row>
    <row r="184" spans="1:16" ht="17.25" hidden="1" x14ac:dyDescent="0.4">
      <c r="A184" s="2" t="s">
        <v>180</v>
      </c>
      <c r="B184" s="8">
        <f t="shared" si="26"/>
        <v>3.3909764182191778E-2</v>
      </c>
      <c r="C184" s="1">
        <f t="shared" si="33"/>
        <v>9.8103556222479806</v>
      </c>
      <c r="D184" s="23">
        <f t="shared" si="27"/>
        <v>18.126547745490313</v>
      </c>
      <c r="E184" s="16">
        <f t="shared" si="28"/>
        <v>0.16140076759683156</v>
      </c>
      <c r="F184" s="94">
        <f t="shared" si="29"/>
        <v>3.2280153519366313E-2</v>
      </c>
      <c r="G184" s="103">
        <f t="shared" si="30"/>
        <v>18.255668359567778</v>
      </c>
      <c r="H184" s="64">
        <f t="shared" si="31"/>
        <v>47464.737734876224</v>
      </c>
      <c r="I184" s="51"/>
      <c r="J184" s="33">
        <f t="shared" si="34"/>
        <v>1</v>
      </c>
      <c r="K184" s="1">
        <f t="shared" si="35"/>
        <v>177</v>
      </c>
      <c r="L184" s="23">
        <f t="shared" si="36"/>
        <v>177.42742254372632</v>
      </c>
      <c r="M184" s="22">
        <f t="shared" si="37"/>
        <v>4.861025275170584E-3</v>
      </c>
      <c r="N184" s="24">
        <f t="shared" si="38"/>
        <v>177.4322835690015</v>
      </c>
      <c r="O184" s="66">
        <f t="shared" si="32"/>
        <v>177.4322835690015</v>
      </c>
      <c r="P184" s="51"/>
    </row>
    <row r="185" spans="1:16" ht="17.25" hidden="1" x14ac:dyDescent="0.4">
      <c r="A185" s="2" t="s">
        <v>181</v>
      </c>
      <c r="B185" s="8">
        <f t="shared" si="26"/>
        <v>3.3909764182191778E-2</v>
      </c>
      <c r="C185" s="1">
        <f t="shared" si="33"/>
        <v>9.8442653864301732</v>
      </c>
      <c r="D185" s="23">
        <f t="shared" si="27"/>
        <v>18.287948513087144</v>
      </c>
      <c r="E185" s="16">
        <f t="shared" si="28"/>
        <v>0.1628378977192691</v>
      </c>
      <c r="F185" s="94">
        <f t="shared" si="29"/>
        <v>3.2567579543853822E-2</v>
      </c>
      <c r="G185" s="103">
        <f t="shared" si="30"/>
        <v>18.418218831262557</v>
      </c>
      <c r="H185" s="64">
        <f t="shared" si="31"/>
        <v>47887.368961282649</v>
      </c>
      <c r="I185" s="51"/>
      <c r="J185" s="33">
        <f t="shared" si="34"/>
        <v>1</v>
      </c>
      <c r="K185" s="1">
        <f t="shared" si="35"/>
        <v>178</v>
      </c>
      <c r="L185" s="23">
        <f t="shared" si="36"/>
        <v>178.4322835690015</v>
      </c>
      <c r="M185" s="22">
        <f t="shared" si="37"/>
        <v>4.8885557142192186E-3</v>
      </c>
      <c r="N185" s="24">
        <f t="shared" si="38"/>
        <v>178.43717212471572</v>
      </c>
      <c r="O185" s="66">
        <f t="shared" si="32"/>
        <v>178.43717212471572</v>
      </c>
      <c r="P185" s="51"/>
    </row>
    <row r="186" spans="1:16" ht="17.25" hidden="1" x14ac:dyDescent="0.4">
      <c r="A186" s="2" t="s">
        <v>182</v>
      </c>
      <c r="B186" s="96">
        <f t="shared" si="26"/>
        <v>3.3909764182191778E-2</v>
      </c>
      <c r="C186" s="1">
        <f t="shared" si="33"/>
        <v>9.8781751506123658</v>
      </c>
      <c r="D186" s="23">
        <f t="shared" si="27"/>
        <v>18.450786410806412</v>
      </c>
      <c r="E186" s="16">
        <f t="shared" si="28"/>
        <v>0.16428782420581051</v>
      </c>
      <c r="F186" s="97">
        <f t="shared" si="29"/>
        <v>3.2857564841162104E-2</v>
      </c>
      <c r="G186" s="103">
        <f t="shared" si="30"/>
        <v>18.582216670171061</v>
      </c>
      <c r="H186" s="64">
        <f t="shared" si="31"/>
        <v>48313.763342444756</v>
      </c>
      <c r="I186" s="51"/>
      <c r="J186" s="33">
        <f t="shared" si="34"/>
        <v>1</v>
      </c>
      <c r="K186" s="1">
        <f t="shared" si="35"/>
        <v>179</v>
      </c>
      <c r="L186" s="23">
        <f t="shared" si="36"/>
        <v>179.43717212471572</v>
      </c>
      <c r="M186" s="22">
        <f t="shared" si="37"/>
        <v>4.9160869075264586E-3</v>
      </c>
      <c r="N186" s="24">
        <f t="shared" si="38"/>
        <v>179.44208821162323</v>
      </c>
      <c r="O186" s="66">
        <f t="shared" si="32"/>
        <v>179.44208821162323</v>
      </c>
      <c r="P186" s="51"/>
    </row>
    <row r="187" spans="1:16" ht="17.25" hidden="1" thickBot="1" x14ac:dyDescent="0.45">
      <c r="A187" s="10" t="s">
        <v>183</v>
      </c>
      <c r="B187" s="98">
        <f t="shared" si="26"/>
        <v>3.3909764182191778E-2</v>
      </c>
      <c r="C187" s="12">
        <f t="shared" si="33"/>
        <v>9.9120849147945584</v>
      </c>
      <c r="D187" s="36">
        <f t="shared" si="27"/>
        <v>18.615074235012223</v>
      </c>
      <c r="E187" s="17">
        <f t="shared" si="28"/>
        <v>0.16575066099668417</v>
      </c>
      <c r="F187" s="99">
        <f t="shared" si="29"/>
        <v>3.3150132199336838E-2</v>
      </c>
      <c r="G187" s="104">
        <f t="shared" si="30"/>
        <v>18.74767476380957</v>
      </c>
      <c r="H187" s="64">
        <f t="shared" si="31"/>
        <v>48743.954385904879</v>
      </c>
      <c r="I187" s="51"/>
      <c r="J187" s="33">
        <f t="shared" si="34"/>
        <v>1</v>
      </c>
      <c r="K187" s="1">
        <f t="shared" si="35"/>
        <v>180</v>
      </c>
      <c r="L187" s="23">
        <f t="shared" si="36"/>
        <v>180.44208821162323</v>
      </c>
      <c r="M187" s="22">
        <f t="shared" si="37"/>
        <v>4.9436188551129651E-3</v>
      </c>
      <c r="N187" s="24">
        <f t="shared" si="38"/>
        <v>180.44703183047835</v>
      </c>
      <c r="O187" s="66">
        <f t="shared" si="32"/>
        <v>180.44703183047835</v>
      </c>
      <c r="P187" s="51"/>
    </row>
    <row r="188" spans="1:16" ht="17.25" hidden="1" thickTop="1" x14ac:dyDescent="0.4">
      <c r="A188" s="3" t="s">
        <v>184</v>
      </c>
      <c r="B188" s="8">
        <f t="shared" si="26"/>
        <v>3.3909764182191778E-2</v>
      </c>
      <c r="C188" s="9">
        <f t="shared" si="33"/>
        <v>9.945994678976751</v>
      </c>
      <c r="D188" s="7">
        <f t="shared" si="27"/>
        <v>18.780824896008909</v>
      </c>
      <c r="E188" s="15">
        <f t="shared" si="28"/>
        <v>0.16722652304665467</v>
      </c>
      <c r="F188" s="94">
        <f t="shared" si="29"/>
        <v>3.3445304609330935E-2</v>
      </c>
      <c r="G188" s="103">
        <f t="shared" si="30"/>
        <v>18.914606114446233</v>
      </c>
      <c r="H188" s="64">
        <f t="shared" si="31"/>
        <v>49177.975897560209</v>
      </c>
      <c r="I188" s="51"/>
      <c r="J188" s="33">
        <f t="shared" si="34"/>
        <v>1</v>
      </c>
      <c r="K188" s="1">
        <f t="shared" si="35"/>
        <v>181</v>
      </c>
      <c r="L188" s="23">
        <f t="shared" si="36"/>
        <v>181.44703183047835</v>
      </c>
      <c r="M188" s="22">
        <f t="shared" si="37"/>
        <v>4.9711515569994067E-3</v>
      </c>
      <c r="N188" s="24">
        <f t="shared" si="38"/>
        <v>181.45200298203534</v>
      </c>
      <c r="O188" s="66">
        <f t="shared" si="32"/>
        <v>181.45200298203534</v>
      </c>
      <c r="P188" s="51"/>
    </row>
    <row r="189" spans="1:16" ht="17.25" hidden="1" x14ac:dyDescent="0.4">
      <c r="A189" s="2" t="s">
        <v>185</v>
      </c>
      <c r="B189" s="8">
        <f t="shared" si="26"/>
        <v>3.3909764182191778E-2</v>
      </c>
      <c r="C189" s="1">
        <f t="shared" si="33"/>
        <v>9.9799044431589436</v>
      </c>
      <c r="D189" s="23">
        <f t="shared" si="27"/>
        <v>18.948051419055563</v>
      </c>
      <c r="E189" s="16">
        <f t="shared" si="28"/>
        <v>0.1687155263340564</v>
      </c>
      <c r="F189" s="94">
        <f t="shared" si="29"/>
        <v>3.3743105266811284E-2</v>
      </c>
      <c r="G189" s="103">
        <f t="shared" si="30"/>
        <v>19.083023840122809</v>
      </c>
      <c r="H189" s="64">
        <f t="shared" si="31"/>
        <v>49615.861984319301</v>
      </c>
      <c r="I189" s="51"/>
      <c r="J189" s="33">
        <f t="shared" si="34"/>
        <v>1</v>
      </c>
      <c r="K189" s="1">
        <f t="shared" si="35"/>
        <v>182</v>
      </c>
      <c r="L189" s="23">
        <f t="shared" si="36"/>
        <v>182.45200298203534</v>
      </c>
      <c r="M189" s="22">
        <f t="shared" si="37"/>
        <v>4.9986850132064482E-3</v>
      </c>
      <c r="N189" s="24">
        <f t="shared" si="38"/>
        <v>182.45700166704856</v>
      </c>
      <c r="O189" s="66">
        <f t="shared" si="32"/>
        <v>182.45700166704856</v>
      </c>
      <c r="P189" s="51"/>
    </row>
    <row r="190" spans="1:16" ht="17.25" hidden="1" x14ac:dyDescent="0.4">
      <c r="A190" s="2" t="s">
        <v>186</v>
      </c>
      <c r="B190" s="8">
        <f t="shared" si="26"/>
        <v>3.3909764182191778E-2</v>
      </c>
      <c r="C190" s="1">
        <f t="shared" si="33"/>
        <v>10.013814207341136</v>
      </c>
      <c r="D190" s="23">
        <f t="shared" si="27"/>
        <v>19.116766945389621</v>
      </c>
      <c r="E190" s="16">
        <f t="shared" si="28"/>
        <v>0.1702177878699076</v>
      </c>
      <c r="F190" s="94">
        <f t="shared" si="29"/>
        <v>3.4043557573981524E-2</v>
      </c>
      <c r="G190" s="103">
        <f t="shared" si="30"/>
        <v>19.25294117568555</v>
      </c>
      <c r="H190" s="64">
        <f t="shared" si="31"/>
        <v>50057.647056782429</v>
      </c>
      <c r="I190" s="51"/>
      <c r="J190" s="33">
        <f t="shared" si="34"/>
        <v>1</v>
      </c>
      <c r="K190" s="1">
        <f t="shared" si="35"/>
        <v>183</v>
      </c>
      <c r="L190" s="23">
        <f t="shared" si="36"/>
        <v>183.45700166704856</v>
      </c>
      <c r="M190" s="22">
        <f t="shared" si="37"/>
        <v>5.0262192237547553E-3</v>
      </c>
      <c r="N190" s="24">
        <f t="shared" si="38"/>
        <v>183.46202788627232</v>
      </c>
      <c r="O190" s="66">
        <f t="shared" si="32"/>
        <v>183.46202788627232</v>
      </c>
      <c r="P190" s="51"/>
    </row>
    <row r="191" spans="1:16" ht="17.25" hidden="1" x14ac:dyDescent="0.4">
      <c r="A191" s="2" t="s">
        <v>187</v>
      </c>
      <c r="B191" s="8">
        <f t="shared" si="26"/>
        <v>3.3909764182191778E-2</v>
      </c>
      <c r="C191" s="1">
        <f t="shared" si="33"/>
        <v>10.047723971523329</v>
      </c>
      <c r="D191" s="23">
        <f t="shared" si="27"/>
        <v>19.28698473325953</v>
      </c>
      <c r="E191" s="16">
        <f t="shared" si="28"/>
        <v>0.17173342570710542</v>
      </c>
      <c r="F191" s="94">
        <f t="shared" si="29"/>
        <v>3.4346685141421085E-2</v>
      </c>
      <c r="G191" s="103">
        <f t="shared" si="30"/>
        <v>19.424371473825214</v>
      </c>
      <c r="H191" s="64">
        <f t="shared" si="31"/>
        <v>50503.365831945557</v>
      </c>
      <c r="I191" s="51"/>
      <c r="J191" s="33">
        <f t="shared" si="34"/>
        <v>1</v>
      </c>
      <c r="K191" s="1">
        <f t="shared" si="35"/>
        <v>184</v>
      </c>
      <c r="L191" s="23">
        <f t="shared" si="36"/>
        <v>184.46202788627232</v>
      </c>
      <c r="M191" s="22">
        <f t="shared" si="37"/>
        <v>5.0537541886649957E-3</v>
      </c>
      <c r="N191" s="24">
        <f t="shared" si="38"/>
        <v>184.46708164046098</v>
      </c>
      <c r="O191" s="66">
        <f t="shared" si="32"/>
        <v>184.46708164046098</v>
      </c>
      <c r="P191" s="51"/>
    </row>
    <row r="192" spans="1:16" ht="17.25" hidden="1" x14ac:dyDescent="0.4">
      <c r="A192" s="2" t="s">
        <v>188</v>
      </c>
      <c r="B192" s="8">
        <f t="shared" si="26"/>
        <v>3.3909764182191778E-2</v>
      </c>
      <c r="C192" s="1">
        <f t="shared" si="33"/>
        <v>10.081633735705521</v>
      </c>
      <c r="D192" s="23">
        <f t="shared" si="27"/>
        <v>19.458718158966636</v>
      </c>
      <c r="E192" s="16">
        <f t="shared" si="28"/>
        <v>0.17326255894970294</v>
      </c>
      <c r="F192" s="94">
        <f t="shared" si="29"/>
        <v>3.4652511789940589E-2</v>
      </c>
      <c r="G192" s="103">
        <f t="shared" si="30"/>
        <v>19.597328206126399</v>
      </c>
      <c r="H192" s="64">
        <f t="shared" si="31"/>
        <v>50953.053335928635</v>
      </c>
      <c r="I192" s="51"/>
      <c r="J192" s="33">
        <f t="shared" si="34"/>
        <v>1</v>
      </c>
      <c r="K192" s="1">
        <f t="shared" si="35"/>
        <v>185</v>
      </c>
      <c r="L192" s="23">
        <f t="shared" si="36"/>
        <v>185.46708164046098</v>
      </c>
      <c r="M192" s="22">
        <f t="shared" si="37"/>
        <v>5.0812899079578349E-3</v>
      </c>
      <c r="N192" s="24">
        <f t="shared" si="38"/>
        <v>185.47216293036894</v>
      </c>
      <c r="O192" s="66">
        <f t="shared" si="32"/>
        <v>185.47216293036894</v>
      </c>
      <c r="P192" s="51"/>
    </row>
    <row r="193" spans="1:16" ht="17.25" hidden="1" x14ac:dyDescent="0.4">
      <c r="A193" s="2" t="s">
        <v>189</v>
      </c>
      <c r="B193" s="8">
        <f t="shared" si="26"/>
        <v>3.3909764182191778E-2</v>
      </c>
      <c r="C193" s="1">
        <f t="shared" si="33"/>
        <v>10.115543499887714</v>
      </c>
      <c r="D193" s="23">
        <f t="shared" si="27"/>
        <v>19.631980717916338</v>
      </c>
      <c r="E193" s="16">
        <f t="shared" si="28"/>
        <v>0.17480530776226877</v>
      </c>
      <c r="F193" s="94">
        <f t="shared" si="29"/>
        <v>3.4961061552453758E-2</v>
      </c>
      <c r="G193" s="103">
        <f t="shared" si="30"/>
        <v>19.771824964126154</v>
      </c>
      <c r="H193" s="64">
        <f t="shared" si="31"/>
        <v>51406.744906727996</v>
      </c>
      <c r="I193" s="51"/>
      <c r="J193" s="33">
        <f t="shared" si="34"/>
        <v>1</v>
      </c>
      <c r="K193" s="1">
        <f t="shared" si="35"/>
        <v>186</v>
      </c>
      <c r="L193" s="23">
        <f t="shared" si="36"/>
        <v>186.47216293036894</v>
      </c>
      <c r="M193" s="22">
        <f t="shared" si="37"/>
        <v>5.108826381653944E-3</v>
      </c>
      <c r="N193" s="24">
        <f t="shared" si="38"/>
        <v>186.47727175675058</v>
      </c>
      <c r="O193" s="66">
        <f t="shared" si="32"/>
        <v>186.47727175675058</v>
      </c>
      <c r="P193" s="51"/>
    </row>
    <row r="194" spans="1:16" ht="17.25" hidden="1" x14ac:dyDescent="0.4">
      <c r="A194" s="2" t="s">
        <v>190</v>
      </c>
      <c r="B194" s="8">
        <f t="shared" si="26"/>
        <v>3.3909764182191778E-2</v>
      </c>
      <c r="C194" s="1">
        <f t="shared" si="33"/>
        <v>10.149453264069907</v>
      </c>
      <c r="D194" s="23">
        <f t="shared" si="27"/>
        <v>19.806786025678608</v>
      </c>
      <c r="E194" s="16">
        <f t="shared" si="28"/>
        <v>0.17636179337933008</v>
      </c>
      <c r="F194" s="94">
        <f t="shared" si="29"/>
        <v>3.527235867586602E-2</v>
      </c>
      <c r="G194" s="103">
        <f t="shared" si="30"/>
        <v>19.947875460382072</v>
      </c>
      <c r="H194" s="64">
        <f t="shared" si="31"/>
        <v>51864.47619699339</v>
      </c>
      <c r="I194" s="51"/>
      <c r="J194" s="33">
        <f t="shared" si="34"/>
        <v>1</v>
      </c>
      <c r="K194" s="1">
        <f t="shared" si="35"/>
        <v>187</v>
      </c>
      <c r="L194" s="23">
        <f t="shared" si="36"/>
        <v>187.47727175675058</v>
      </c>
      <c r="M194" s="22">
        <f t="shared" si="37"/>
        <v>5.1363636097739888E-3</v>
      </c>
      <c r="N194" s="24">
        <f t="shared" si="38"/>
        <v>187.48240812036036</v>
      </c>
      <c r="O194" s="66">
        <f t="shared" si="32"/>
        <v>187.48240812036036</v>
      </c>
      <c r="P194" s="51"/>
    </row>
    <row r="195" spans="1:16" ht="17.25" hidden="1" x14ac:dyDescent="0.4">
      <c r="A195" s="2" t="s">
        <v>191</v>
      </c>
      <c r="B195" s="8">
        <f t="shared" si="26"/>
        <v>3.3909764182191778E-2</v>
      </c>
      <c r="C195" s="1">
        <f t="shared" si="33"/>
        <v>10.183363028252099</v>
      </c>
      <c r="D195" s="23">
        <f t="shared" si="27"/>
        <v>19.983147819057937</v>
      </c>
      <c r="E195" s="16">
        <f t="shared" si="28"/>
        <v>0.17793213811489944</v>
      </c>
      <c r="F195" s="94">
        <f t="shared" si="29"/>
        <v>3.5586427622979887E-2</v>
      </c>
      <c r="G195" s="103">
        <f t="shared" si="30"/>
        <v>20.125493529549857</v>
      </c>
      <c r="H195" s="64">
        <f t="shared" si="31"/>
        <v>52326.283176829631</v>
      </c>
      <c r="I195" s="51"/>
      <c r="J195" s="33">
        <f t="shared" si="34"/>
        <v>1</v>
      </c>
      <c r="K195" s="1">
        <f t="shared" si="35"/>
        <v>188</v>
      </c>
      <c r="L195" s="23">
        <f t="shared" si="36"/>
        <v>188.48240812036036</v>
      </c>
      <c r="M195" s="22">
        <f t="shared" si="37"/>
        <v>5.1639015923386402E-3</v>
      </c>
      <c r="N195" s="24">
        <f t="shared" si="38"/>
        <v>188.4875720219527</v>
      </c>
      <c r="O195" s="66">
        <f t="shared" si="32"/>
        <v>188.4875720219527</v>
      </c>
      <c r="P195" s="51"/>
    </row>
    <row r="196" spans="1:16" ht="17.25" hidden="1" x14ac:dyDescent="0.4">
      <c r="A196" s="2" t="s">
        <v>192</v>
      </c>
      <c r="B196" s="96">
        <f t="shared" si="26"/>
        <v>3.3909764182191778E-2</v>
      </c>
      <c r="C196" s="1">
        <f t="shared" si="33"/>
        <v>10.217272792434292</v>
      </c>
      <c r="D196" s="23">
        <f t="shared" si="27"/>
        <v>20.161079957172838</v>
      </c>
      <c r="E196" s="16">
        <f t="shared" si="28"/>
        <v>0.17951646537208693</v>
      </c>
      <c r="F196" s="97">
        <f t="shared" si="29"/>
        <v>3.5903293074417385E-2</v>
      </c>
      <c r="G196" s="103">
        <f t="shared" si="30"/>
        <v>20.304693129470508</v>
      </c>
      <c r="H196" s="64">
        <f t="shared" si="31"/>
        <v>52792.202136623317</v>
      </c>
      <c r="I196" s="51"/>
      <c r="J196" s="33">
        <f t="shared" si="34"/>
        <v>1</v>
      </c>
      <c r="K196" s="1">
        <f t="shared" si="35"/>
        <v>189</v>
      </c>
      <c r="L196" s="23">
        <f t="shared" si="36"/>
        <v>189.4875720219527</v>
      </c>
      <c r="M196" s="22">
        <f t="shared" si="37"/>
        <v>5.1914403293685674E-3</v>
      </c>
      <c r="N196" s="24">
        <f t="shared" si="38"/>
        <v>189.49276346228206</v>
      </c>
      <c r="O196" s="66">
        <f t="shared" si="32"/>
        <v>189.49276346228206</v>
      </c>
      <c r="P196" s="51"/>
    </row>
    <row r="197" spans="1:16" ht="17.25" hidden="1" thickBot="1" x14ac:dyDescent="0.45">
      <c r="A197" s="10" t="s">
        <v>193</v>
      </c>
      <c r="B197" s="98">
        <f t="shared" si="26"/>
        <v>3.3909764182191778E-2</v>
      </c>
      <c r="C197" s="12">
        <f t="shared" si="33"/>
        <v>10.251182556616484</v>
      </c>
      <c r="D197" s="36">
        <f t="shared" si="27"/>
        <v>20.340596422544923</v>
      </c>
      <c r="E197" s="17">
        <f t="shared" si="28"/>
        <v>0.18111489965279728</v>
      </c>
      <c r="F197" s="99">
        <f t="shared" si="29"/>
        <v>3.6222979930559458E-2</v>
      </c>
      <c r="G197" s="104">
        <f t="shared" si="30"/>
        <v>20.485488342267161</v>
      </c>
      <c r="H197" s="64">
        <f t="shared" si="31"/>
        <v>53262.269689894616</v>
      </c>
      <c r="I197" s="51"/>
      <c r="J197" s="33">
        <f t="shared" si="34"/>
        <v>1</v>
      </c>
      <c r="K197" s="1">
        <f t="shared" si="35"/>
        <v>190</v>
      </c>
      <c r="L197" s="23">
        <f t="shared" si="36"/>
        <v>190.49276346228206</v>
      </c>
      <c r="M197" s="22">
        <f t="shared" si="37"/>
        <v>5.2189798208844397E-3</v>
      </c>
      <c r="N197" s="24">
        <f t="shared" si="38"/>
        <v>190.49798244210294</v>
      </c>
      <c r="O197" s="66">
        <f t="shared" si="32"/>
        <v>190.49798244210294</v>
      </c>
      <c r="P197" s="51"/>
    </row>
    <row r="198" spans="1:16" ht="17.25" hidden="1" thickTop="1" x14ac:dyDescent="0.4">
      <c r="A198" s="3" t="s">
        <v>194</v>
      </c>
      <c r="B198" s="8">
        <f t="shared" si="26"/>
        <v>3.3909764182191778E-2</v>
      </c>
      <c r="C198" s="9">
        <f t="shared" si="33"/>
        <v>10.285092320798677</v>
      </c>
      <c r="D198" s="7">
        <f t="shared" si="27"/>
        <v>20.521711322197721</v>
      </c>
      <c r="E198" s="15">
        <f t="shared" si="28"/>
        <v>0.18272756656751393</v>
      </c>
      <c r="F198" s="94">
        <f t="shared" si="29"/>
        <v>3.6545513313502788E-2</v>
      </c>
      <c r="G198" s="103">
        <f t="shared" si="30"/>
        <v>20.667893375451733</v>
      </c>
      <c r="H198" s="64">
        <f t="shared" si="31"/>
        <v>53736.522776174505</v>
      </c>
      <c r="I198" s="51"/>
      <c r="J198" s="33">
        <f t="shared" si="34"/>
        <v>1</v>
      </c>
      <c r="K198" s="1">
        <f t="shared" si="35"/>
        <v>191</v>
      </c>
      <c r="L198" s="23">
        <f t="shared" si="36"/>
        <v>191.49798244210294</v>
      </c>
      <c r="M198" s="22">
        <f t="shared" si="37"/>
        <v>5.2465200669069298E-3</v>
      </c>
      <c r="N198" s="24">
        <f t="shared" si="38"/>
        <v>191.50322896216986</v>
      </c>
      <c r="O198" s="66">
        <f t="shared" si="32"/>
        <v>191.50322896216986</v>
      </c>
      <c r="P198" s="51"/>
    </row>
    <row r="199" spans="1:16" ht="17.25" hidden="1" x14ac:dyDescent="0.4">
      <c r="A199" s="2" t="s">
        <v>195</v>
      </c>
      <c r="B199" s="8">
        <f t="shared" si="26"/>
        <v>3.3909764182191778E-2</v>
      </c>
      <c r="C199" s="1">
        <f t="shared" si="33"/>
        <v>10.31900208498087</v>
      </c>
      <c r="D199" s="23">
        <f t="shared" si="27"/>
        <v>20.704438888765235</v>
      </c>
      <c r="E199" s="16">
        <f t="shared" si="28"/>
        <v>0.18435459284516992</v>
      </c>
      <c r="F199" s="94">
        <f t="shared" si="29"/>
        <v>3.6870918569033982E-2</v>
      </c>
      <c r="G199" s="103">
        <f t="shared" si="30"/>
        <v>20.851922563041374</v>
      </c>
      <c r="H199" s="64">
        <f t="shared" si="31"/>
        <v>54214.998663907572</v>
      </c>
      <c r="I199" s="51"/>
      <c r="J199" s="33">
        <f t="shared" si="34"/>
        <v>1</v>
      </c>
      <c r="K199" s="1">
        <f t="shared" si="35"/>
        <v>192</v>
      </c>
      <c r="L199" s="23">
        <f t="shared" si="36"/>
        <v>192.50322896216986</v>
      </c>
      <c r="M199" s="22">
        <f t="shared" si="37"/>
        <v>5.2740610674567086E-3</v>
      </c>
      <c r="N199" s="24">
        <f t="shared" si="38"/>
        <v>192.50850302323732</v>
      </c>
      <c r="O199" s="66">
        <f t="shared" si="32"/>
        <v>192.50850302323732</v>
      </c>
      <c r="P199" s="51"/>
    </row>
    <row r="200" spans="1:16" ht="17.25" hidden="1" x14ac:dyDescent="0.4">
      <c r="A200" s="2" t="s">
        <v>196</v>
      </c>
      <c r="B200" s="8">
        <f t="shared" si="26"/>
        <v>3.3909764182191778E-2</v>
      </c>
      <c r="C200" s="1">
        <f t="shared" si="33"/>
        <v>10.352911849163062</v>
      </c>
      <c r="D200" s="23">
        <f t="shared" si="27"/>
        <v>20.888793481610406</v>
      </c>
      <c r="E200" s="16">
        <f t="shared" si="28"/>
        <v>0.18599610634310634</v>
      </c>
      <c r="F200" s="94">
        <f t="shared" si="29"/>
        <v>3.7199221268621269E-2</v>
      </c>
      <c r="G200" s="103">
        <f t="shared" si="30"/>
        <v>21.037590366684892</v>
      </c>
      <c r="H200" s="64">
        <f t="shared" si="31"/>
        <v>54697.734953380721</v>
      </c>
      <c r="I200" s="51"/>
      <c r="J200" s="33">
        <f t="shared" si="34"/>
        <v>1</v>
      </c>
      <c r="K200" s="1">
        <f t="shared" si="35"/>
        <v>193</v>
      </c>
      <c r="L200" s="23">
        <f t="shared" si="36"/>
        <v>193.50850302323732</v>
      </c>
      <c r="M200" s="22">
        <f t="shared" si="37"/>
        <v>5.3016028225544472E-3</v>
      </c>
      <c r="N200" s="24">
        <f t="shared" si="38"/>
        <v>193.51380462605988</v>
      </c>
      <c r="O200" s="66">
        <f t="shared" si="32"/>
        <v>193.51380462605988</v>
      </c>
      <c r="P200" s="51"/>
    </row>
    <row r="201" spans="1:16" ht="17.25" hidden="1" x14ac:dyDescent="0.4">
      <c r="A201" s="2" t="s">
        <v>197</v>
      </c>
      <c r="B201" s="8">
        <f t="shared" ref="B201:B264" si="39">$B$2*$D$2/365</f>
        <v>3.3909764182191778E-2</v>
      </c>
      <c r="C201" s="1">
        <f t="shared" si="33"/>
        <v>10.386821613345255</v>
      </c>
      <c r="D201" s="23">
        <f t="shared" ref="D201:D264" si="40">D200+E200</f>
        <v>21.074789587953514</v>
      </c>
      <c r="E201" s="16">
        <f t="shared" ref="E201:E264" si="41">D201*$D$2/365</f>
        <v>0.18765223605712034</v>
      </c>
      <c r="F201" s="94">
        <f t="shared" ref="F201:F264" si="42">E201*$G$4</f>
        <v>3.7530447211424067E-2</v>
      </c>
      <c r="G201" s="103">
        <f t="shared" ref="G201:G264" si="43">D201+E201-F201</f>
        <v>21.224911376799209</v>
      </c>
      <c r="H201" s="64">
        <f t="shared" ref="H201:H264" si="44">$D$1*G201</f>
        <v>55184.769579677944</v>
      </c>
      <c r="I201" s="51"/>
      <c r="J201" s="33">
        <f t="shared" si="34"/>
        <v>1</v>
      </c>
      <c r="K201" s="1">
        <f t="shared" si="35"/>
        <v>194</v>
      </c>
      <c r="L201" s="23">
        <f t="shared" si="36"/>
        <v>194.51380462605988</v>
      </c>
      <c r="M201" s="22">
        <f t="shared" si="37"/>
        <v>5.329145332220819E-3</v>
      </c>
      <c r="N201" s="24">
        <f t="shared" si="38"/>
        <v>194.51913377139209</v>
      </c>
      <c r="O201" s="66">
        <f t="shared" ref="O201:O264" si="45">$M$1*N201</f>
        <v>194.51913377139209</v>
      </c>
      <c r="P201" s="51"/>
    </row>
    <row r="202" spans="1:16" ht="17.25" hidden="1" x14ac:dyDescent="0.4">
      <c r="A202" s="2" t="s">
        <v>198</v>
      </c>
      <c r="B202" s="8">
        <f t="shared" si="39"/>
        <v>3.3909764182191778E-2</v>
      </c>
      <c r="C202" s="1">
        <f t="shared" ref="C202:C265" si="46">C201+B202</f>
        <v>10.420731377527447</v>
      </c>
      <c r="D202" s="23">
        <f t="shared" si="40"/>
        <v>21.262441824010633</v>
      </c>
      <c r="E202" s="16">
        <f t="shared" si="41"/>
        <v>0.18932311213160152</v>
      </c>
      <c r="F202" s="94">
        <f t="shared" si="42"/>
        <v>3.7864622426320306E-2</v>
      </c>
      <c r="G202" s="103">
        <f t="shared" si="43"/>
        <v>21.413900313715914</v>
      </c>
      <c r="H202" s="64">
        <f t="shared" si="44"/>
        <v>55676.140815661376</v>
      </c>
      <c r="I202" s="51"/>
      <c r="J202" s="33">
        <f t="shared" ref="J202:J265" si="47">J201</f>
        <v>1</v>
      </c>
      <c r="K202" s="1">
        <f t="shared" ref="K202:K265" si="48">K201+J202</f>
        <v>195</v>
      </c>
      <c r="L202" s="23">
        <f t="shared" ref="L202:L265" si="49">N201+$K$3</f>
        <v>195.51913377139209</v>
      </c>
      <c r="M202" s="22">
        <f t="shared" ref="M202:M265" si="50">L202*$M$2/365</f>
        <v>5.3566885964764959E-3</v>
      </c>
      <c r="N202" s="24">
        <f t="shared" ref="N202:N265" si="51">L202+M202</f>
        <v>195.52449045998856</v>
      </c>
      <c r="O202" s="66">
        <f t="shared" si="45"/>
        <v>195.52449045998856</v>
      </c>
      <c r="P202" s="51"/>
    </row>
    <row r="203" spans="1:16" ht="17.25" hidden="1" x14ac:dyDescent="0.4">
      <c r="A203" s="2" t="s">
        <v>199</v>
      </c>
      <c r="B203" s="8">
        <f t="shared" si="39"/>
        <v>3.3909764182191778E-2</v>
      </c>
      <c r="C203" s="1">
        <f t="shared" si="46"/>
        <v>10.45464114170964</v>
      </c>
      <c r="D203" s="23">
        <f t="shared" si="40"/>
        <v>21.451764936142233</v>
      </c>
      <c r="E203" s="16">
        <f t="shared" si="41"/>
        <v>0.1910088658697596</v>
      </c>
      <c r="F203" s="94">
        <f t="shared" si="42"/>
        <v>3.8201773173951924E-2</v>
      </c>
      <c r="G203" s="103">
        <f t="shared" si="43"/>
        <v>21.604572028838039</v>
      </c>
      <c r="H203" s="64">
        <f t="shared" si="44"/>
        <v>56171.887274978901</v>
      </c>
      <c r="I203" s="51"/>
      <c r="J203" s="33">
        <f t="shared" si="47"/>
        <v>1</v>
      </c>
      <c r="K203" s="1">
        <f t="shared" si="48"/>
        <v>196</v>
      </c>
      <c r="L203" s="23">
        <f t="shared" si="49"/>
        <v>196.52449045998856</v>
      </c>
      <c r="M203" s="22">
        <f t="shared" si="50"/>
        <v>5.3842326153421523E-3</v>
      </c>
      <c r="N203" s="24">
        <f t="shared" si="51"/>
        <v>196.5298746926039</v>
      </c>
      <c r="O203" s="66">
        <f t="shared" si="45"/>
        <v>196.5298746926039</v>
      </c>
      <c r="P203" s="51"/>
    </row>
    <row r="204" spans="1:16" ht="17.25" hidden="1" x14ac:dyDescent="0.4">
      <c r="A204" s="2" t="s">
        <v>200</v>
      </c>
      <c r="B204" s="8">
        <f t="shared" si="39"/>
        <v>3.3909764182191778E-2</v>
      </c>
      <c r="C204" s="1">
        <f t="shared" si="46"/>
        <v>10.488550905891833</v>
      </c>
      <c r="D204" s="23">
        <f t="shared" si="40"/>
        <v>21.642773802011991</v>
      </c>
      <c r="E204" s="16">
        <f t="shared" si="41"/>
        <v>0.19270962974394237</v>
      </c>
      <c r="F204" s="94">
        <f t="shared" si="42"/>
        <v>3.8541925948788476E-2</v>
      </c>
      <c r="G204" s="103">
        <f t="shared" si="43"/>
        <v>21.796941505807144</v>
      </c>
      <c r="H204" s="64">
        <f t="shared" si="44"/>
        <v>56672.047915098578</v>
      </c>
      <c r="I204" s="51"/>
      <c r="J204" s="33">
        <f t="shared" si="47"/>
        <v>1</v>
      </c>
      <c r="K204" s="1">
        <f t="shared" si="48"/>
        <v>197</v>
      </c>
      <c r="L204" s="23">
        <f t="shared" si="49"/>
        <v>197.5298746926039</v>
      </c>
      <c r="M204" s="22">
        <f t="shared" si="50"/>
        <v>5.4117773888384627E-3</v>
      </c>
      <c r="N204" s="24">
        <f t="shared" si="51"/>
        <v>197.53528646999274</v>
      </c>
      <c r="O204" s="66">
        <f t="shared" si="45"/>
        <v>197.53528646999274</v>
      </c>
      <c r="P204" s="51"/>
    </row>
    <row r="205" spans="1:16" ht="17.25" hidden="1" x14ac:dyDescent="0.4">
      <c r="A205" s="2" t="s">
        <v>201</v>
      </c>
      <c r="B205" s="8">
        <f t="shared" si="39"/>
        <v>3.3909764182191778E-2</v>
      </c>
      <c r="C205" s="1">
        <f t="shared" si="46"/>
        <v>10.522460670074025</v>
      </c>
      <c r="D205" s="23">
        <f t="shared" si="40"/>
        <v>21.835483431755932</v>
      </c>
      <c r="E205" s="16">
        <f t="shared" si="41"/>
        <v>0.19442553740604598</v>
      </c>
      <c r="F205" s="94">
        <f t="shared" si="42"/>
        <v>3.88851074812092E-2</v>
      </c>
      <c r="G205" s="103">
        <f t="shared" si="43"/>
        <v>21.99102386168077</v>
      </c>
      <c r="H205" s="64">
        <f t="shared" si="44"/>
        <v>57176.66204037</v>
      </c>
      <c r="I205" s="51"/>
      <c r="J205" s="33">
        <f t="shared" si="47"/>
        <v>1</v>
      </c>
      <c r="K205" s="1">
        <f t="shared" si="48"/>
        <v>198</v>
      </c>
      <c r="L205" s="23">
        <f t="shared" si="49"/>
        <v>198.53528646999274</v>
      </c>
      <c r="M205" s="22">
        <f t="shared" si="50"/>
        <v>5.4393229169861024E-3</v>
      </c>
      <c r="N205" s="24">
        <f t="shared" si="51"/>
        <v>198.54072579290974</v>
      </c>
      <c r="O205" s="66">
        <f t="shared" si="45"/>
        <v>198.54072579290974</v>
      </c>
      <c r="P205" s="51"/>
    </row>
    <row r="206" spans="1:16" ht="17.25" hidden="1" x14ac:dyDescent="0.4">
      <c r="A206" s="2" t="s">
        <v>202</v>
      </c>
      <c r="B206" s="96">
        <f t="shared" si="39"/>
        <v>3.3909764182191778E-2</v>
      </c>
      <c r="C206" s="1">
        <f t="shared" si="46"/>
        <v>10.556370434256218</v>
      </c>
      <c r="D206" s="23">
        <f t="shared" si="40"/>
        <v>22.02990896916198</v>
      </c>
      <c r="E206" s="16">
        <f t="shared" si="41"/>
        <v>0.19615672369801762</v>
      </c>
      <c r="F206" s="97">
        <f t="shared" si="42"/>
        <v>3.9231344739603526E-2</v>
      </c>
      <c r="G206" s="103">
        <f t="shared" si="43"/>
        <v>22.186834348120392</v>
      </c>
      <c r="H206" s="64">
        <f t="shared" si="44"/>
        <v>57685.769305113019</v>
      </c>
      <c r="I206" s="51"/>
      <c r="J206" s="33">
        <f t="shared" si="47"/>
        <v>1</v>
      </c>
      <c r="K206" s="1">
        <f t="shared" si="48"/>
        <v>199</v>
      </c>
      <c r="L206" s="23">
        <f t="shared" si="49"/>
        <v>199.54072579290974</v>
      </c>
      <c r="M206" s="22">
        <f t="shared" si="50"/>
        <v>5.4668691998057458E-3</v>
      </c>
      <c r="N206" s="24">
        <f t="shared" si="51"/>
        <v>199.54619266210955</v>
      </c>
      <c r="O206" s="66">
        <f t="shared" si="45"/>
        <v>199.54619266210955</v>
      </c>
      <c r="P206" s="51"/>
    </row>
    <row r="207" spans="1:16" ht="20.25" thickBot="1" x14ac:dyDescent="0.45">
      <c r="A207" s="10" t="s">
        <v>203</v>
      </c>
      <c r="B207" s="98">
        <f t="shared" si="39"/>
        <v>3.3909764182191778E-2</v>
      </c>
      <c r="C207" s="12">
        <f t="shared" si="46"/>
        <v>10.590280198438411</v>
      </c>
      <c r="D207" s="36">
        <f t="shared" si="40"/>
        <v>22.226065692859997</v>
      </c>
      <c r="E207" s="17">
        <f t="shared" si="41"/>
        <v>0.197903324662452</v>
      </c>
      <c r="F207" s="99">
        <f t="shared" si="42"/>
        <v>3.9580664932490406E-2</v>
      </c>
      <c r="G207" s="104">
        <f t="shared" si="43"/>
        <v>22.384388352589959</v>
      </c>
      <c r="H207" s="64">
        <f t="shared" si="44"/>
        <v>58199.409716733891</v>
      </c>
      <c r="I207" s="51"/>
      <c r="J207" s="33">
        <f t="shared" si="47"/>
        <v>1</v>
      </c>
      <c r="K207" s="1">
        <f t="shared" si="48"/>
        <v>200</v>
      </c>
      <c r="L207" s="23">
        <f t="shared" si="49"/>
        <v>200.54619266210955</v>
      </c>
      <c r="M207" s="22">
        <f t="shared" si="50"/>
        <v>5.4944162373180691E-3</v>
      </c>
      <c r="N207" s="24">
        <f t="shared" si="51"/>
        <v>200.55168707834687</v>
      </c>
      <c r="O207" s="66">
        <f t="shared" si="45"/>
        <v>200.55168707834687</v>
      </c>
      <c r="P207" s="51"/>
    </row>
    <row r="208" spans="1:16" ht="17.25" hidden="1" thickTop="1" x14ac:dyDescent="0.4">
      <c r="A208" s="3" t="s">
        <v>204</v>
      </c>
      <c r="B208" s="8">
        <f t="shared" si="39"/>
        <v>3.3909764182191778E-2</v>
      </c>
      <c r="C208" s="9">
        <f t="shared" si="46"/>
        <v>10.624189962620603</v>
      </c>
      <c r="D208" s="7">
        <f t="shared" si="40"/>
        <v>22.423969017522449</v>
      </c>
      <c r="E208" s="15">
        <f t="shared" si="41"/>
        <v>0.19966547755328207</v>
      </c>
      <c r="F208" s="94">
        <f t="shared" si="42"/>
        <v>3.9933095510656415E-2</v>
      </c>
      <c r="G208" s="103">
        <f t="shared" si="43"/>
        <v>22.583701399565076</v>
      </c>
      <c r="H208" s="64">
        <f t="shared" si="44"/>
        <v>58717.623638869198</v>
      </c>
      <c r="I208" s="51"/>
      <c r="J208" s="33">
        <f t="shared" si="47"/>
        <v>1</v>
      </c>
      <c r="K208" s="1">
        <f t="shared" si="48"/>
        <v>201</v>
      </c>
      <c r="L208" s="23">
        <f t="shared" si="49"/>
        <v>201.55168707834687</v>
      </c>
      <c r="M208" s="22">
        <f t="shared" si="50"/>
        <v>5.5219640295437501E-3</v>
      </c>
      <c r="N208" s="24">
        <f t="shared" si="51"/>
        <v>201.55720904237643</v>
      </c>
      <c r="O208" s="66">
        <f t="shared" si="45"/>
        <v>201.55720904237643</v>
      </c>
      <c r="P208" s="51"/>
    </row>
    <row r="209" spans="1:16" ht="17.25" hidden="1" x14ac:dyDescent="0.4">
      <c r="A209" s="2" t="s">
        <v>205</v>
      </c>
      <c r="B209" s="8">
        <f t="shared" si="39"/>
        <v>3.3909764182191778E-2</v>
      </c>
      <c r="C209" s="1">
        <f t="shared" si="46"/>
        <v>10.658099726802796</v>
      </c>
      <c r="D209" s="23">
        <f t="shared" si="40"/>
        <v>22.623634495075731</v>
      </c>
      <c r="E209" s="16">
        <f t="shared" si="41"/>
        <v>0.20144332084656472</v>
      </c>
      <c r="F209" s="94">
        <f t="shared" si="42"/>
        <v>4.0288664169312947E-2</v>
      </c>
      <c r="G209" s="103">
        <f t="shared" si="43"/>
        <v>22.784789151752982</v>
      </c>
      <c r="H209" s="64">
        <f t="shared" si="44"/>
        <v>59240.451794557754</v>
      </c>
      <c r="I209" s="51"/>
      <c r="J209" s="33">
        <f t="shared" si="47"/>
        <v>1</v>
      </c>
      <c r="K209" s="1">
        <f t="shared" si="48"/>
        <v>202</v>
      </c>
      <c r="L209" s="23">
        <f t="shared" si="49"/>
        <v>202.55720904237643</v>
      </c>
      <c r="M209" s="22">
        <f t="shared" si="50"/>
        <v>5.5495125765034643E-3</v>
      </c>
      <c r="N209" s="24">
        <f t="shared" si="51"/>
        <v>202.56275855495292</v>
      </c>
      <c r="O209" s="66">
        <f t="shared" si="45"/>
        <v>202.56275855495292</v>
      </c>
      <c r="P209" s="51"/>
    </row>
    <row r="210" spans="1:16" ht="17.25" hidden="1" x14ac:dyDescent="0.4">
      <c r="A210" s="2" t="s">
        <v>206</v>
      </c>
      <c r="B210" s="8">
        <f t="shared" si="39"/>
        <v>3.3909764182191778E-2</v>
      </c>
      <c r="C210" s="1">
        <f t="shared" si="46"/>
        <v>10.692009490984988</v>
      </c>
      <c r="D210" s="23">
        <f t="shared" si="40"/>
        <v>22.825077815922295</v>
      </c>
      <c r="E210" s="16">
        <f t="shared" si="41"/>
        <v>0.20323699425136291</v>
      </c>
      <c r="F210" s="94">
        <f t="shared" si="42"/>
        <v>4.0647398850272583E-2</v>
      </c>
      <c r="G210" s="103">
        <f t="shared" si="43"/>
        <v>22.987667411323386</v>
      </c>
      <c r="H210" s="64">
        <f t="shared" si="44"/>
        <v>59767.935269440801</v>
      </c>
      <c r="I210" s="51"/>
      <c r="J210" s="33">
        <f t="shared" si="47"/>
        <v>1</v>
      </c>
      <c r="K210" s="1">
        <f t="shared" si="48"/>
        <v>203</v>
      </c>
      <c r="L210" s="23">
        <f t="shared" si="49"/>
        <v>203.56275855495292</v>
      </c>
      <c r="M210" s="22">
        <f t="shared" si="50"/>
        <v>5.5770618782178885E-3</v>
      </c>
      <c r="N210" s="24">
        <f t="shared" si="51"/>
        <v>203.56833561683115</v>
      </c>
      <c r="O210" s="66">
        <f t="shared" si="45"/>
        <v>203.56833561683115</v>
      </c>
      <c r="P210" s="51"/>
    </row>
    <row r="211" spans="1:16" ht="17.25" hidden="1" x14ac:dyDescent="0.4">
      <c r="A211" s="2" t="s">
        <v>207</v>
      </c>
      <c r="B211" s="8">
        <f t="shared" si="39"/>
        <v>3.3909764182191778E-2</v>
      </c>
      <c r="C211" s="1">
        <f t="shared" si="46"/>
        <v>10.725919255167181</v>
      </c>
      <c r="D211" s="23">
        <f t="shared" si="40"/>
        <v>23.028314810173658</v>
      </c>
      <c r="E211" s="16">
        <f t="shared" si="41"/>
        <v>0.20504663872072434</v>
      </c>
      <c r="F211" s="94">
        <f t="shared" si="42"/>
        <v>4.1009327744144869E-2</v>
      </c>
      <c r="G211" s="103">
        <f t="shared" si="43"/>
        <v>23.192352121150236</v>
      </c>
      <c r="H211" s="64">
        <f t="shared" si="44"/>
        <v>60300.115514990612</v>
      </c>
      <c r="I211" s="51"/>
      <c r="J211" s="33">
        <f t="shared" si="47"/>
        <v>1</v>
      </c>
      <c r="K211" s="1">
        <f t="shared" si="48"/>
        <v>204</v>
      </c>
      <c r="L211" s="23">
        <f t="shared" si="49"/>
        <v>204.56833561683115</v>
      </c>
      <c r="M211" s="22">
        <f t="shared" si="50"/>
        <v>5.6046119347077034E-3</v>
      </c>
      <c r="N211" s="24">
        <f t="shared" si="51"/>
        <v>204.57394022876585</v>
      </c>
      <c r="O211" s="66">
        <f t="shared" si="45"/>
        <v>204.57394022876585</v>
      </c>
      <c r="P211" s="51"/>
    </row>
    <row r="212" spans="1:16" ht="17.25" hidden="1" x14ac:dyDescent="0.4">
      <c r="A212" s="2" t="s">
        <v>208</v>
      </c>
      <c r="B212" s="8">
        <f t="shared" si="39"/>
        <v>3.3909764182191778E-2</v>
      </c>
      <c r="C212" s="1">
        <f t="shared" si="46"/>
        <v>10.759829019349374</v>
      </c>
      <c r="D212" s="23">
        <f t="shared" si="40"/>
        <v>23.233361448894382</v>
      </c>
      <c r="E212" s="16">
        <f t="shared" si="41"/>
        <v>0.20687239646275821</v>
      </c>
      <c r="F212" s="94">
        <f t="shared" si="42"/>
        <v>4.1374479292551641E-2</v>
      </c>
      <c r="G212" s="103">
        <f t="shared" si="43"/>
        <v>23.398859366064588</v>
      </c>
      <c r="H212" s="64">
        <f t="shared" si="44"/>
        <v>60837.034351767928</v>
      </c>
      <c r="I212" s="51"/>
      <c r="J212" s="33">
        <f t="shared" si="47"/>
        <v>1</v>
      </c>
      <c r="K212" s="1">
        <f t="shared" si="48"/>
        <v>205</v>
      </c>
      <c r="L212" s="23">
        <f t="shared" si="49"/>
        <v>205.57394022876585</v>
      </c>
      <c r="M212" s="22">
        <f t="shared" si="50"/>
        <v>5.6321627459935859E-3</v>
      </c>
      <c r="N212" s="24">
        <f t="shared" si="51"/>
        <v>205.57957239151185</v>
      </c>
      <c r="O212" s="66">
        <f t="shared" si="45"/>
        <v>205.57957239151185</v>
      </c>
      <c r="P212" s="51"/>
    </row>
    <row r="213" spans="1:16" ht="17.25" hidden="1" x14ac:dyDescent="0.4">
      <c r="A213" s="2" t="s">
        <v>209</v>
      </c>
      <c r="B213" s="8">
        <f t="shared" si="39"/>
        <v>3.3909764182191778E-2</v>
      </c>
      <c r="C213" s="1">
        <f t="shared" si="46"/>
        <v>10.793738783531566</v>
      </c>
      <c r="D213" s="23">
        <f t="shared" si="40"/>
        <v>23.440233845357138</v>
      </c>
      <c r="E213" s="16">
        <f t="shared" si="41"/>
        <v>0.20871441095181015</v>
      </c>
      <c r="F213" s="94">
        <f t="shared" si="42"/>
        <v>4.1742882190362034E-2</v>
      </c>
      <c r="G213" s="103">
        <f t="shared" si="43"/>
        <v>23.607205374118585</v>
      </c>
      <c r="H213" s="64">
        <f t="shared" si="44"/>
        <v>61378.733972708324</v>
      </c>
      <c r="I213" s="51"/>
      <c r="J213" s="33">
        <f t="shared" si="47"/>
        <v>1</v>
      </c>
      <c r="K213" s="1">
        <f t="shared" si="48"/>
        <v>206</v>
      </c>
      <c r="L213" s="23">
        <f t="shared" si="49"/>
        <v>206.57957239151185</v>
      </c>
      <c r="M213" s="22">
        <f t="shared" si="50"/>
        <v>5.6597143120962149E-3</v>
      </c>
      <c r="N213" s="24">
        <f t="shared" si="51"/>
        <v>206.58523210582393</v>
      </c>
      <c r="O213" s="66">
        <f t="shared" si="45"/>
        <v>206.58523210582393</v>
      </c>
      <c r="P213" s="51"/>
    </row>
    <row r="214" spans="1:16" ht="17.25" hidden="1" x14ac:dyDescent="0.4">
      <c r="A214" s="2" t="s">
        <v>210</v>
      </c>
      <c r="B214" s="8">
        <f t="shared" si="39"/>
        <v>3.3909764182191778E-2</v>
      </c>
      <c r="C214" s="1">
        <f t="shared" si="46"/>
        <v>10.827648547713759</v>
      </c>
      <c r="D214" s="23">
        <f t="shared" si="40"/>
        <v>23.648948256308948</v>
      </c>
      <c r="E214" s="16">
        <f t="shared" si="41"/>
        <v>0.21057282693973722</v>
      </c>
      <c r="F214" s="94">
        <f t="shared" si="42"/>
        <v>4.2114565387947445E-2</v>
      </c>
      <c r="G214" s="103">
        <f t="shared" si="43"/>
        <v>23.817406517860739</v>
      </c>
      <c r="H214" s="64">
        <f t="shared" si="44"/>
        <v>61925.256946437919</v>
      </c>
      <c r="I214" s="51"/>
      <c r="J214" s="33">
        <f t="shared" si="47"/>
        <v>1</v>
      </c>
      <c r="K214" s="1">
        <f t="shared" si="48"/>
        <v>207</v>
      </c>
      <c r="L214" s="23">
        <f t="shared" si="49"/>
        <v>207.58523210582393</v>
      </c>
      <c r="M214" s="22">
        <f t="shared" si="50"/>
        <v>5.6872666330362726E-3</v>
      </c>
      <c r="N214" s="24">
        <f t="shared" si="51"/>
        <v>207.59091937245697</v>
      </c>
      <c r="O214" s="66">
        <f t="shared" si="45"/>
        <v>207.59091937245697</v>
      </c>
      <c r="P214" s="51"/>
    </row>
    <row r="215" spans="1:16" ht="17.25" hidden="1" x14ac:dyDescent="0.4">
      <c r="A215" s="2" t="s">
        <v>211</v>
      </c>
      <c r="B215" s="8">
        <f t="shared" si="39"/>
        <v>3.3909764182191778E-2</v>
      </c>
      <c r="C215" s="1">
        <f t="shared" si="46"/>
        <v>10.861558311895951</v>
      </c>
      <c r="D215" s="23">
        <f t="shared" si="40"/>
        <v>23.859521083248687</v>
      </c>
      <c r="E215" s="16">
        <f t="shared" si="41"/>
        <v>0.21244779046728282</v>
      </c>
      <c r="F215" s="94">
        <f t="shared" si="42"/>
        <v>4.2489558093456566E-2</v>
      </c>
      <c r="G215" s="103">
        <f t="shared" si="43"/>
        <v>24.029479315622513</v>
      </c>
      <c r="H215" s="64">
        <f t="shared" si="44"/>
        <v>62476.646220618532</v>
      </c>
      <c r="I215" s="51"/>
      <c r="J215" s="33">
        <f t="shared" si="47"/>
        <v>1</v>
      </c>
      <c r="K215" s="1">
        <f t="shared" si="48"/>
        <v>208</v>
      </c>
      <c r="L215" s="23">
        <f t="shared" si="49"/>
        <v>208.59091937245697</v>
      </c>
      <c r="M215" s="22">
        <f t="shared" si="50"/>
        <v>5.7148197088344376E-3</v>
      </c>
      <c r="N215" s="24">
        <f t="shared" si="51"/>
        <v>208.59663419216579</v>
      </c>
      <c r="O215" s="66">
        <f t="shared" si="45"/>
        <v>208.59663419216579</v>
      </c>
      <c r="P215" s="51"/>
    </row>
    <row r="216" spans="1:16" ht="17.25" hidden="1" x14ac:dyDescent="0.4">
      <c r="A216" s="2" t="s">
        <v>212</v>
      </c>
      <c r="B216" s="96">
        <f t="shared" si="39"/>
        <v>3.3909764182191778E-2</v>
      </c>
      <c r="C216" s="1">
        <f t="shared" si="46"/>
        <v>10.895468076078144</v>
      </c>
      <c r="D216" s="23">
        <f t="shared" si="40"/>
        <v>24.071968873715971</v>
      </c>
      <c r="E216" s="16">
        <f t="shared" si="41"/>
        <v>0.21433944887555317</v>
      </c>
      <c r="F216" s="97">
        <f t="shared" si="42"/>
        <v>4.2867889775110635E-2</v>
      </c>
      <c r="G216" s="103">
        <f t="shared" si="43"/>
        <v>24.243440432816413</v>
      </c>
      <c r="H216" s="64">
        <f t="shared" si="44"/>
        <v>63032.945125322673</v>
      </c>
      <c r="I216" s="51"/>
      <c r="J216" s="33">
        <f t="shared" si="47"/>
        <v>1</v>
      </c>
      <c r="K216" s="1">
        <f t="shared" si="48"/>
        <v>209</v>
      </c>
      <c r="L216" s="23">
        <f t="shared" si="49"/>
        <v>209.59663419216579</v>
      </c>
      <c r="M216" s="22">
        <f t="shared" si="50"/>
        <v>5.7423735395113916E-3</v>
      </c>
      <c r="N216" s="24">
        <f t="shared" si="51"/>
        <v>209.6023765657053</v>
      </c>
      <c r="O216" s="66">
        <f t="shared" si="45"/>
        <v>209.6023765657053</v>
      </c>
      <c r="P216" s="51"/>
    </row>
    <row r="217" spans="1:16" ht="17.25" hidden="1" thickBot="1" x14ac:dyDescent="0.45">
      <c r="A217" s="10" t="s">
        <v>213</v>
      </c>
      <c r="B217" s="98">
        <f t="shared" si="39"/>
        <v>3.3909764182191778E-2</v>
      </c>
      <c r="C217" s="12">
        <f t="shared" si="46"/>
        <v>10.929377840260337</v>
      </c>
      <c r="D217" s="36">
        <f t="shared" si="40"/>
        <v>24.286308322591523</v>
      </c>
      <c r="E217" s="17">
        <f t="shared" si="41"/>
        <v>0.21624795081759576</v>
      </c>
      <c r="F217" s="99">
        <f t="shared" si="42"/>
        <v>4.3249590163519154E-2</v>
      </c>
      <c r="G217" s="104">
        <f t="shared" si="43"/>
        <v>24.4593066832456</v>
      </c>
      <c r="H217" s="64">
        <f t="shared" si="44"/>
        <v>63594.197376438562</v>
      </c>
      <c r="I217" s="51"/>
      <c r="J217" s="33">
        <f t="shared" si="47"/>
        <v>1</v>
      </c>
      <c r="K217" s="1">
        <f t="shared" si="48"/>
        <v>210</v>
      </c>
      <c r="L217" s="23">
        <f t="shared" si="49"/>
        <v>210.6023765657053</v>
      </c>
      <c r="M217" s="22">
        <f t="shared" si="50"/>
        <v>5.7699281250878157E-3</v>
      </c>
      <c r="N217" s="24">
        <f t="shared" si="51"/>
        <v>210.60814649383039</v>
      </c>
      <c r="O217" s="66">
        <f t="shared" si="45"/>
        <v>210.60814649383039</v>
      </c>
      <c r="P217" s="51"/>
    </row>
    <row r="218" spans="1:16" ht="17.25" hidden="1" thickTop="1" x14ac:dyDescent="0.4">
      <c r="A218" s="3" t="s">
        <v>214</v>
      </c>
      <c r="B218" s="8">
        <f t="shared" si="39"/>
        <v>3.3909764182191778E-2</v>
      </c>
      <c r="C218" s="9">
        <f t="shared" si="46"/>
        <v>10.963287604442529</v>
      </c>
      <c r="D218" s="7">
        <f t="shared" si="40"/>
        <v>24.50255627340912</v>
      </c>
      <c r="E218" s="15">
        <f t="shared" si="41"/>
        <v>0.2181734462700812</v>
      </c>
      <c r="F218" s="94">
        <f t="shared" si="42"/>
        <v>4.3634689254016243E-2</v>
      </c>
      <c r="G218" s="103">
        <f t="shared" si="43"/>
        <v>24.677095030425185</v>
      </c>
      <c r="H218" s="64">
        <f t="shared" si="44"/>
        <v>64160.447079105485</v>
      </c>
      <c r="I218" s="51"/>
      <c r="J218" s="33">
        <f t="shared" si="47"/>
        <v>1</v>
      </c>
      <c r="K218" s="1">
        <f t="shared" si="48"/>
        <v>211</v>
      </c>
      <c r="L218" s="23">
        <f t="shared" si="49"/>
        <v>211.60814649383039</v>
      </c>
      <c r="M218" s="22">
        <f t="shared" si="50"/>
        <v>5.7974834655843939E-3</v>
      </c>
      <c r="N218" s="24">
        <f t="shared" si="51"/>
        <v>211.61394397729597</v>
      </c>
      <c r="O218" s="66">
        <f t="shared" si="45"/>
        <v>211.61394397729597</v>
      </c>
      <c r="P218" s="51"/>
    </row>
    <row r="219" spans="1:16" ht="17.25" hidden="1" x14ac:dyDescent="0.4">
      <c r="A219" s="2" t="s">
        <v>215</v>
      </c>
      <c r="B219" s="8">
        <f t="shared" si="39"/>
        <v>3.3909764182191778E-2</v>
      </c>
      <c r="C219" s="1">
        <f t="shared" si="46"/>
        <v>10.997197368624722</v>
      </c>
      <c r="D219" s="23">
        <f t="shared" si="40"/>
        <v>24.720729719679202</v>
      </c>
      <c r="E219" s="16">
        <f t="shared" si="41"/>
        <v>0.2201160865450888</v>
      </c>
      <c r="F219" s="94">
        <f t="shared" si="42"/>
        <v>4.4023217309017759E-2</v>
      </c>
      <c r="G219" s="103">
        <f t="shared" si="43"/>
        <v>24.896822588915274</v>
      </c>
      <c r="H219" s="64">
        <f t="shared" si="44"/>
        <v>64731.738731179714</v>
      </c>
      <c r="I219" s="51"/>
      <c r="J219" s="33">
        <f t="shared" si="47"/>
        <v>1</v>
      </c>
      <c r="K219" s="1">
        <f t="shared" si="48"/>
        <v>212</v>
      </c>
      <c r="L219" s="23">
        <f t="shared" si="49"/>
        <v>212.61394397729597</v>
      </c>
      <c r="M219" s="22">
        <f t="shared" si="50"/>
        <v>5.8250395610218069E-3</v>
      </c>
      <c r="N219" s="24">
        <f t="shared" si="51"/>
        <v>212.61976901685699</v>
      </c>
      <c r="O219" s="66">
        <f t="shared" si="45"/>
        <v>212.61976901685699</v>
      </c>
      <c r="P219" s="51"/>
    </row>
    <row r="220" spans="1:16" ht="17.25" hidden="1" x14ac:dyDescent="0.4">
      <c r="A220" s="2" t="s">
        <v>216</v>
      </c>
      <c r="B220" s="8">
        <f t="shared" si="39"/>
        <v>3.3909764182191778E-2</v>
      </c>
      <c r="C220" s="1">
        <f t="shared" si="46"/>
        <v>11.031107132806914</v>
      </c>
      <c r="D220" s="23">
        <f t="shared" si="40"/>
        <v>24.940845806224292</v>
      </c>
      <c r="E220" s="16">
        <f t="shared" si="41"/>
        <v>0.22207602430199713</v>
      </c>
      <c r="F220" s="94">
        <f t="shared" si="42"/>
        <v>4.4415204860399432E-2</v>
      </c>
      <c r="G220" s="103">
        <f t="shared" si="43"/>
        <v>25.118506625665891</v>
      </c>
      <c r="H220" s="64">
        <f t="shared" si="44"/>
        <v>65308.117226731316</v>
      </c>
      <c r="I220" s="51"/>
      <c r="J220" s="33">
        <f t="shared" si="47"/>
        <v>1</v>
      </c>
      <c r="K220" s="1">
        <f t="shared" si="48"/>
        <v>213</v>
      </c>
      <c r="L220" s="23">
        <f t="shared" si="49"/>
        <v>213.61976901685699</v>
      </c>
      <c r="M220" s="22">
        <f t="shared" si="50"/>
        <v>5.8525964114207393E-3</v>
      </c>
      <c r="N220" s="24">
        <f t="shared" si="51"/>
        <v>213.62562161326841</v>
      </c>
      <c r="O220" s="66">
        <f t="shared" si="45"/>
        <v>213.62562161326841</v>
      </c>
      <c r="P220" s="51"/>
    </row>
    <row r="221" spans="1:16" ht="17.25" hidden="1" x14ac:dyDescent="0.4">
      <c r="A221" s="2" t="s">
        <v>217</v>
      </c>
      <c r="B221" s="8">
        <f t="shared" si="39"/>
        <v>3.3909764182191778E-2</v>
      </c>
      <c r="C221" s="1">
        <f t="shared" si="46"/>
        <v>11.065016896989107</v>
      </c>
      <c r="D221" s="23">
        <f t="shared" si="40"/>
        <v>25.16292183052629</v>
      </c>
      <c r="E221" s="16">
        <f t="shared" si="41"/>
        <v>0.22405341355948066</v>
      </c>
      <c r="F221" s="94">
        <f t="shared" si="42"/>
        <v>4.4810682711896137E-2</v>
      </c>
      <c r="G221" s="103">
        <f t="shared" si="43"/>
        <v>25.342164561373874</v>
      </c>
      <c r="H221" s="64">
        <f t="shared" si="44"/>
        <v>65889.627859572065</v>
      </c>
      <c r="I221" s="51"/>
      <c r="J221" s="33">
        <f t="shared" si="47"/>
        <v>1</v>
      </c>
      <c r="K221" s="1">
        <f t="shared" si="48"/>
        <v>214</v>
      </c>
      <c r="L221" s="23">
        <f t="shared" si="49"/>
        <v>214.62562161326841</v>
      </c>
      <c r="M221" s="22">
        <f t="shared" si="50"/>
        <v>5.8801540168018735E-3</v>
      </c>
      <c r="N221" s="24">
        <f t="shared" si="51"/>
        <v>214.63150176728522</v>
      </c>
      <c r="O221" s="66">
        <f t="shared" si="45"/>
        <v>214.63150176728522</v>
      </c>
      <c r="P221" s="51"/>
    </row>
    <row r="222" spans="1:16" ht="17.25" hidden="1" x14ac:dyDescent="0.4">
      <c r="A222" s="2" t="s">
        <v>218</v>
      </c>
      <c r="B222" s="8">
        <f t="shared" si="39"/>
        <v>3.3909764182191778E-2</v>
      </c>
      <c r="C222" s="1">
        <f t="shared" si="46"/>
        <v>11.0989266611713</v>
      </c>
      <c r="D222" s="23">
        <f t="shared" si="40"/>
        <v>25.386975244085772</v>
      </c>
      <c r="E222" s="16">
        <f t="shared" si="41"/>
        <v>0.22604840970761303</v>
      </c>
      <c r="F222" s="94">
        <f t="shared" si="42"/>
        <v>4.5209681941522611E-2</v>
      </c>
      <c r="G222" s="103">
        <f t="shared" si="43"/>
        <v>25.567813971851862</v>
      </c>
      <c r="H222" s="64">
        <f t="shared" si="44"/>
        <v>66476.316326814835</v>
      </c>
      <c r="I222" s="51"/>
      <c r="J222" s="33">
        <f t="shared" si="47"/>
        <v>1</v>
      </c>
      <c r="K222" s="1">
        <f t="shared" si="48"/>
        <v>215</v>
      </c>
      <c r="L222" s="23">
        <f t="shared" si="49"/>
        <v>215.63150176728522</v>
      </c>
      <c r="M222" s="22">
        <f t="shared" si="50"/>
        <v>5.907712377185897E-3</v>
      </c>
      <c r="N222" s="24">
        <f t="shared" si="51"/>
        <v>215.63740947966241</v>
      </c>
      <c r="O222" s="66">
        <f t="shared" si="45"/>
        <v>215.63740947966241</v>
      </c>
      <c r="P222" s="51"/>
    </row>
    <row r="223" spans="1:16" ht="17.25" hidden="1" x14ac:dyDescent="0.4">
      <c r="A223" s="2" t="s">
        <v>219</v>
      </c>
      <c r="B223" s="8">
        <f t="shared" si="39"/>
        <v>3.3909764182191778E-2</v>
      </c>
      <c r="C223" s="1">
        <f t="shared" si="46"/>
        <v>11.132836425353492</v>
      </c>
      <c r="D223" s="23">
        <f t="shared" si="40"/>
        <v>25.613023653793384</v>
      </c>
      <c r="E223" s="16">
        <f t="shared" si="41"/>
        <v>0.22806116952007807</v>
      </c>
      <c r="F223" s="94">
        <f t="shared" si="42"/>
        <v>4.5612233904015614E-2</v>
      </c>
      <c r="G223" s="103">
        <f t="shared" si="43"/>
        <v>25.795472589409446</v>
      </c>
      <c r="H223" s="64">
        <f t="shared" si="44"/>
        <v>67068.228732464559</v>
      </c>
      <c r="I223" s="51"/>
      <c r="J223" s="33">
        <f t="shared" si="47"/>
        <v>1</v>
      </c>
      <c r="K223" s="1">
        <f t="shared" si="48"/>
        <v>216</v>
      </c>
      <c r="L223" s="23">
        <f t="shared" si="49"/>
        <v>216.63740947966241</v>
      </c>
      <c r="M223" s="22">
        <f t="shared" si="50"/>
        <v>5.9352714925934909E-3</v>
      </c>
      <c r="N223" s="24">
        <f t="shared" si="51"/>
        <v>216.64334475115501</v>
      </c>
      <c r="O223" s="66">
        <f t="shared" si="45"/>
        <v>216.64334475115501</v>
      </c>
      <c r="P223" s="51"/>
    </row>
    <row r="224" spans="1:16" ht="17.25" hidden="1" x14ac:dyDescent="0.4">
      <c r="A224" s="2" t="s">
        <v>220</v>
      </c>
      <c r="B224" s="8">
        <f t="shared" si="39"/>
        <v>3.3909764182191778E-2</v>
      </c>
      <c r="C224" s="1">
        <f t="shared" si="46"/>
        <v>11.166746189535685</v>
      </c>
      <c r="D224" s="23">
        <f t="shared" si="40"/>
        <v>25.841084823313462</v>
      </c>
      <c r="E224" s="16">
        <f t="shared" si="41"/>
        <v>0.23009185116648972</v>
      </c>
      <c r="F224" s="94">
        <f t="shared" si="42"/>
        <v>4.6018370233297946E-2</v>
      </c>
      <c r="G224" s="103">
        <f t="shared" si="43"/>
        <v>26.025158304246652</v>
      </c>
      <c r="H224" s="64">
        <f t="shared" si="44"/>
        <v>67665.411591041295</v>
      </c>
      <c r="I224" s="51"/>
      <c r="J224" s="33">
        <f t="shared" si="47"/>
        <v>1</v>
      </c>
      <c r="K224" s="1">
        <f t="shared" si="48"/>
        <v>217</v>
      </c>
      <c r="L224" s="23">
        <f t="shared" si="49"/>
        <v>217.64334475115501</v>
      </c>
      <c r="M224" s="22">
        <f t="shared" si="50"/>
        <v>5.962831363045343E-3</v>
      </c>
      <c r="N224" s="24">
        <f t="shared" si="51"/>
        <v>217.64930758251805</v>
      </c>
      <c r="O224" s="66">
        <f t="shared" si="45"/>
        <v>217.64930758251805</v>
      </c>
      <c r="P224" s="51"/>
    </row>
    <row r="225" spans="1:16" ht="17.25" hidden="1" x14ac:dyDescent="0.4">
      <c r="A225" s="2" t="s">
        <v>221</v>
      </c>
      <c r="B225" s="8">
        <f t="shared" si="39"/>
        <v>3.3909764182191778E-2</v>
      </c>
      <c r="C225" s="1">
        <f t="shared" si="46"/>
        <v>11.200655953717877</v>
      </c>
      <c r="D225" s="23">
        <f t="shared" si="40"/>
        <v>26.07117667447995</v>
      </c>
      <c r="E225" s="16">
        <f t="shared" si="41"/>
        <v>0.23214061422482149</v>
      </c>
      <c r="F225" s="94">
        <f t="shared" si="42"/>
        <v>4.6428122844964302E-2</v>
      </c>
      <c r="G225" s="103">
        <f t="shared" si="43"/>
        <v>26.256889165859807</v>
      </c>
      <c r="H225" s="64">
        <f t="shared" si="44"/>
        <v>68267.911831235499</v>
      </c>
      <c r="I225" s="51"/>
      <c r="J225" s="33">
        <f t="shared" si="47"/>
        <v>1</v>
      </c>
      <c r="K225" s="1">
        <f t="shared" si="48"/>
        <v>218</v>
      </c>
      <c r="L225" s="23">
        <f t="shared" si="49"/>
        <v>218.64930758251805</v>
      </c>
      <c r="M225" s="22">
        <f t="shared" si="50"/>
        <v>5.9903919885621378E-3</v>
      </c>
      <c r="N225" s="24">
        <f t="shared" si="51"/>
        <v>218.65529797450662</v>
      </c>
      <c r="O225" s="66">
        <f t="shared" si="45"/>
        <v>218.65529797450662</v>
      </c>
      <c r="P225" s="51"/>
    </row>
    <row r="226" spans="1:16" ht="17.25" hidden="1" x14ac:dyDescent="0.4">
      <c r="A226" s="2" t="s">
        <v>222</v>
      </c>
      <c r="B226" s="96">
        <f t="shared" si="39"/>
        <v>3.3909764182191778E-2</v>
      </c>
      <c r="C226" s="1">
        <f t="shared" si="46"/>
        <v>11.23456571790007</v>
      </c>
      <c r="D226" s="23">
        <f t="shared" si="40"/>
        <v>26.303317288704772</v>
      </c>
      <c r="E226" s="16">
        <f t="shared" si="41"/>
        <v>0.23420761969394657</v>
      </c>
      <c r="F226" s="97">
        <f t="shared" si="42"/>
        <v>4.684152393878932E-2</v>
      </c>
      <c r="G226" s="103">
        <f t="shared" si="43"/>
        <v>26.490683384459931</v>
      </c>
      <c r="H226" s="64">
        <f t="shared" si="44"/>
        <v>68875.776799595827</v>
      </c>
      <c r="I226" s="51"/>
      <c r="J226" s="33">
        <f t="shared" si="47"/>
        <v>1</v>
      </c>
      <c r="K226" s="1">
        <f t="shared" si="48"/>
        <v>219</v>
      </c>
      <c r="L226" s="23">
        <f t="shared" si="49"/>
        <v>219.65529797450662</v>
      </c>
      <c r="M226" s="22">
        <f t="shared" si="50"/>
        <v>6.0179533691645656E-3</v>
      </c>
      <c r="N226" s="24">
        <f t="shared" si="51"/>
        <v>219.66131592787579</v>
      </c>
      <c r="O226" s="66">
        <f t="shared" si="45"/>
        <v>219.66131592787579</v>
      </c>
      <c r="P226" s="51"/>
    </row>
    <row r="227" spans="1:16" ht="17.25" hidden="1" thickBot="1" x14ac:dyDescent="0.45">
      <c r="A227" s="10" t="s">
        <v>223</v>
      </c>
      <c r="B227" s="98">
        <f t="shared" si="39"/>
        <v>3.3909764182191778E-2</v>
      </c>
      <c r="C227" s="12">
        <f t="shared" si="46"/>
        <v>11.268475482082263</v>
      </c>
      <c r="D227" s="36">
        <f t="shared" si="40"/>
        <v>26.537524908398719</v>
      </c>
      <c r="E227" s="17">
        <f t="shared" si="41"/>
        <v>0.23629303000628996</v>
      </c>
      <c r="F227" s="99">
        <f t="shared" si="42"/>
        <v>4.7258606001257995E-2</v>
      </c>
      <c r="G227" s="104">
        <f t="shared" si="43"/>
        <v>26.726559332403752</v>
      </c>
      <c r="H227" s="64">
        <f t="shared" si="44"/>
        <v>69489.05426424976</v>
      </c>
      <c r="I227" s="51"/>
      <c r="J227" s="33">
        <f t="shared" si="47"/>
        <v>1</v>
      </c>
      <c r="K227" s="1">
        <f t="shared" si="48"/>
        <v>220</v>
      </c>
      <c r="L227" s="23">
        <f t="shared" si="49"/>
        <v>220.66131592787579</v>
      </c>
      <c r="M227" s="22">
        <f t="shared" si="50"/>
        <v>6.0455155048733103E-3</v>
      </c>
      <c r="N227" s="24">
        <f t="shared" si="51"/>
        <v>220.66736144338066</v>
      </c>
      <c r="O227" s="66">
        <f t="shared" si="45"/>
        <v>220.66736144338066</v>
      </c>
      <c r="P227" s="51"/>
    </row>
    <row r="228" spans="1:16" ht="17.25" hidden="1" thickTop="1" x14ac:dyDescent="0.4">
      <c r="A228" s="3" t="s">
        <v>224</v>
      </c>
      <c r="B228" s="8">
        <f t="shared" si="39"/>
        <v>3.3909764182191778E-2</v>
      </c>
      <c r="C228" s="9">
        <f t="shared" si="46"/>
        <v>11.302385246264455</v>
      </c>
      <c r="D228" s="7">
        <f t="shared" si="40"/>
        <v>26.77381793840501</v>
      </c>
      <c r="E228" s="15">
        <f t="shared" si="41"/>
        <v>0.23839700904059255</v>
      </c>
      <c r="F228" s="94">
        <f t="shared" si="42"/>
        <v>4.7679401808118513E-2</v>
      </c>
      <c r="G228" s="103">
        <f t="shared" si="43"/>
        <v>26.964535545637485</v>
      </c>
      <c r="H228" s="64">
        <f t="shared" si="44"/>
        <v>70107.792418657467</v>
      </c>
      <c r="I228" s="51"/>
      <c r="J228" s="33">
        <f t="shared" si="47"/>
        <v>1</v>
      </c>
      <c r="K228" s="1">
        <f t="shared" si="48"/>
        <v>221</v>
      </c>
      <c r="L228" s="23">
        <f t="shared" si="49"/>
        <v>221.66736144338066</v>
      </c>
      <c r="M228" s="22">
        <f t="shared" si="50"/>
        <v>6.0730783957090593E-3</v>
      </c>
      <c r="N228" s="24">
        <f t="shared" si="51"/>
        <v>221.67343452177636</v>
      </c>
      <c r="O228" s="66">
        <f t="shared" si="45"/>
        <v>221.67343452177636</v>
      </c>
      <c r="P228" s="51"/>
    </row>
    <row r="229" spans="1:16" ht="17.25" hidden="1" x14ac:dyDescent="0.4">
      <c r="A229" s="2" t="s">
        <v>225</v>
      </c>
      <c r="B229" s="8">
        <f t="shared" si="39"/>
        <v>3.3909764182191778E-2</v>
      </c>
      <c r="C229" s="1">
        <f t="shared" si="46"/>
        <v>11.336295010446648</v>
      </c>
      <c r="D229" s="23">
        <f t="shared" si="40"/>
        <v>27.012214947445603</v>
      </c>
      <c r="E229" s="16">
        <f t="shared" si="41"/>
        <v>0.24051972213478964</v>
      </c>
      <c r="F229" s="94">
        <f t="shared" si="42"/>
        <v>4.810394442695793E-2</v>
      </c>
      <c r="G229" s="103">
        <f t="shared" si="43"/>
        <v>27.204630725153432</v>
      </c>
      <c r="H229" s="64">
        <f t="shared" si="44"/>
        <v>70732.039885398917</v>
      </c>
      <c r="I229" s="51"/>
      <c r="J229" s="33">
        <f t="shared" si="47"/>
        <v>1</v>
      </c>
      <c r="K229" s="1">
        <f t="shared" si="48"/>
        <v>222</v>
      </c>
      <c r="L229" s="23">
        <f t="shared" si="49"/>
        <v>222.67343452177636</v>
      </c>
      <c r="M229" s="22">
        <f t="shared" si="50"/>
        <v>6.1006420416925035E-3</v>
      </c>
      <c r="N229" s="24">
        <f t="shared" si="51"/>
        <v>222.67953516381806</v>
      </c>
      <c r="O229" s="66">
        <f t="shared" si="45"/>
        <v>222.67953516381806</v>
      </c>
      <c r="P229" s="51"/>
    </row>
    <row r="230" spans="1:16" ht="17.25" hidden="1" x14ac:dyDescent="0.4">
      <c r="A230" s="2" t="s">
        <v>226</v>
      </c>
      <c r="B230" s="8">
        <f t="shared" si="39"/>
        <v>3.3909764182191778E-2</v>
      </c>
      <c r="C230" s="1">
        <f t="shared" si="46"/>
        <v>11.37020477462884</v>
      </c>
      <c r="D230" s="23">
        <f t="shared" si="40"/>
        <v>27.252734669580391</v>
      </c>
      <c r="E230" s="16">
        <f t="shared" si="41"/>
        <v>0.24266133609900348</v>
      </c>
      <c r="F230" s="94">
        <f t="shared" si="42"/>
        <v>4.8532267219800695E-2</v>
      </c>
      <c r="G230" s="103">
        <f t="shared" si="43"/>
        <v>27.446863738459594</v>
      </c>
      <c r="H230" s="64">
        <f t="shared" si="44"/>
        <v>71361.845719994948</v>
      </c>
      <c r="I230" s="51"/>
      <c r="J230" s="33">
        <f t="shared" si="47"/>
        <v>1</v>
      </c>
      <c r="K230" s="1">
        <f t="shared" si="48"/>
        <v>223</v>
      </c>
      <c r="L230" s="23">
        <f t="shared" si="49"/>
        <v>223.67953516381806</v>
      </c>
      <c r="M230" s="22">
        <f t="shared" si="50"/>
        <v>6.1282064428443304E-3</v>
      </c>
      <c r="N230" s="24">
        <f t="shared" si="51"/>
        <v>223.6856633702609</v>
      </c>
      <c r="O230" s="66">
        <f t="shared" si="45"/>
        <v>223.6856633702609</v>
      </c>
      <c r="P230" s="51"/>
    </row>
    <row r="231" spans="1:16" ht="17.25" hidden="1" x14ac:dyDescent="0.4">
      <c r="A231" s="2" t="s">
        <v>227</v>
      </c>
      <c r="B231" s="8">
        <f t="shared" si="39"/>
        <v>3.3909764182191778E-2</v>
      </c>
      <c r="C231" s="1">
        <f t="shared" si="46"/>
        <v>11.404114538811033</v>
      </c>
      <c r="D231" s="23">
        <f t="shared" si="40"/>
        <v>27.495396005679396</v>
      </c>
      <c r="E231" s="16">
        <f t="shared" si="41"/>
        <v>0.24482201922865213</v>
      </c>
      <c r="F231" s="94">
        <f t="shared" si="42"/>
        <v>4.8964403845730427E-2</v>
      </c>
      <c r="G231" s="103">
        <f t="shared" si="43"/>
        <v>27.691253621062319</v>
      </c>
      <c r="H231" s="64">
        <f t="shared" si="44"/>
        <v>71997.259414762026</v>
      </c>
      <c r="I231" s="51"/>
      <c r="J231" s="33">
        <f t="shared" si="47"/>
        <v>1</v>
      </c>
      <c r="K231" s="1">
        <f t="shared" si="48"/>
        <v>224</v>
      </c>
      <c r="L231" s="23">
        <f t="shared" si="49"/>
        <v>224.6856633702609</v>
      </c>
      <c r="M231" s="22">
        <f t="shared" si="50"/>
        <v>6.1557715991852309E-3</v>
      </c>
      <c r="N231" s="24">
        <f t="shared" si="51"/>
        <v>224.69181914186009</v>
      </c>
      <c r="O231" s="66">
        <f t="shared" si="45"/>
        <v>224.69181914186009</v>
      </c>
      <c r="P231" s="51"/>
    </row>
    <row r="232" spans="1:16" ht="17.25" hidden="1" x14ac:dyDescent="0.4">
      <c r="A232" s="2" t="s">
        <v>228</v>
      </c>
      <c r="B232" s="8">
        <f t="shared" si="39"/>
        <v>3.3909764182191778E-2</v>
      </c>
      <c r="C232" s="1">
        <f t="shared" si="46"/>
        <v>11.438024302993226</v>
      </c>
      <c r="D232" s="23">
        <f t="shared" si="40"/>
        <v>27.740218024908049</v>
      </c>
      <c r="E232" s="16">
        <f t="shared" si="41"/>
        <v>0.24700194131767439</v>
      </c>
      <c r="F232" s="94">
        <f t="shared" si="42"/>
        <v>4.9400388263534878E-2</v>
      </c>
      <c r="G232" s="103">
        <f t="shared" si="43"/>
        <v>27.937819577962188</v>
      </c>
      <c r="H232" s="64">
        <f t="shared" si="44"/>
        <v>72638.330902701695</v>
      </c>
      <c r="I232" s="51"/>
      <c r="J232" s="33">
        <f t="shared" si="47"/>
        <v>1</v>
      </c>
      <c r="K232" s="1">
        <f t="shared" si="48"/>
        <v>225</v>
      </c>
      <c r="L232" s="23">
        <f t="shared" si="49"/>
        <v>225.69181914186009</v>
      </c>
      <c r="M232" s="22">
        <f t="shared" si="50"/>
        <v>6.1833375107358934E-3</v>
      </c>
      <c r="N232" s="24">
        <f t="shared" si="51"/>
        <v>225.69800247937084</v>
      </c>
      <c r="O232" s="66">
        <f t="shared" si="45"/>
        <v>225.69800247937084</v>
      </c>
      <c r="P232" s="51"/>
    </row>
    <row r="233" spans="1:16" ht="17.25" hidden="1" x14ac:dyDescent="0.4">
      <c r="A233" s="2" t="s">
        <v>229</v>
      </c>
      <c r="B233" s="8">
        <f t="shared" si="39"/>
        <v>3.3909764182191778E-2</v>
      </c>
      <c r="C233" s="1">
        <f t="shared" si="46"/>
        <v>11.471934067175418</v>
      </c>
      <c r="D233" s="23">
        <f t="shared" si="40"/>
        <v>27.987219966225723</v>
      </c>
      <c r="E233" s="16">
        <f t="shared" si="41"/>
        <v>0.24920127367187286</v>
      </c>
      <c r="F233" s="94">
        <f t="shared" si="42"/>
        <v>4.9840254734374576E-2</v>
      </c>
      <c r="G233" s="103">
        <f t="shared" si="43"/>
        <v>28.186580985163221</v>
      </c>
      <c r="H233" s="64">
        <f t="shared" si="44"/>
        <v>73285.110561424372</v>
      </c>
      <c r="I233" s="51"/>
      <c r="J233" s="33">
        <f t="shared" si="47"/>
        <v>1</v>
      </c>
      <c r="K233" s="1">
        <f t="shared" si="48"/>
        <v>226</v>
      </c>
      <c r="L233" s="23">
        <f t="shared" si="49"/>
        <v>226.69800247937084</v>
      </c>
      <c r="M233" s="22">
        <f t="shared" si="50"/>
        <v>6.2109041775170104E-3</v>
      </c>
      <c r="N233" s="24">
        <f t="shared" si="51"/>
        <v>226.70421338354836</v>
      </c>
      <c r="O233" s="66">
        <f t="shared" si="45"/>
        <v>226.70421338354836</v>
      </c>
      <c r="P233" s="51"/>
    </row>
    <row r="234" spans="1:16" ht="17.25" hidden="1" x14ac:dyDescent="0.4">
      <c r="A234" s="2" t="s">
        <v>230</v>
      </c>
      <c r="B234" s="8">
        <f t="shared" si="39"/>
        <v>3.3909764182191778E-2</v>
      </c>
      <c r="C234" s="1">
        <f t="shared" si="46"/>
        <v>11.505843831357611</v>
      </c>
      <c r="D234" s="23">
        <f t="shared" si="40"/>
        <v>28.236421239897595</v>
      </c>
      <c r="E234" s="16">
        <f t="shared" si="41"/>
        <v>0.25142018912237585</v>
      </c>
      <c r="F234" s="94">
        <f t="shared" si="42"/>
        <v>5.0284037824475172E-2</v>
      </c>
      <c r="G234" s="103">
        <f t="shared" si="43"/>
        <v>28.437557391195494</v>
      </c>
      <c r="H234" s="64">
        <f t="shared" si="44"/>
        <v>73937.649217108279</v>
      </c>
      <c r="I234" s="51"/>
      <c r="J234" s="33">
        <f t="shared" si="47"/>
        <v>1</v>
      </c>
      <c r="K234" s="1">
        <f t="shared" si="48"/>
        <v>227</v>
      </c>
      <c r="L234" s="23">
        <f t="shared" si="49"/>
        <v>227.70421338354836</v>
      </c>
      <c r="M234" s="22">
        <f t="shared" si="50"/>
        <v>6.2384715995492711E-3</v>
      </c>
      <c r="N234" s="24">
        <f t="shared" si="51"/>
        <v>227.71045185514791</v>
      </c>
      <c r="O234" s="66">
        <f t="shared" si="45"/>
        <v>227.71045185514791</v>
      </c>
      <c r="P234" s="51"/>
    </row>
    <row r="235" spans="1:16" ht="17.25" hidden="1" x14ac:dyDescent="0.4">
      <c r="A235" s="2" t="s">
        <v>231</v>
      </c>
      <c r="B235" s="8">
        <f t="shared" si="39"/>
        <v>3.3909764182191778E-2</v>
      </c>
      <c r="C235" s="1">
        <f t="shared" si="46"/>
        <v>11.539753595539803</v>
      </c>
      <c r="D235" s="23">
        <f t="shared" si="40"/>
        <v>28.487841429019969</v>
      </c>
      <c r="E235" s="16">
        <f t="shared" si="41"/>
        <v>0.25365886203921889</v>
      </c>
      <c r="F235" s="94">
        <f t="shared" si="42"/>
        <v>5.0731772407843781E-2</v>
      </c>
      <c r="G235" s="103">
        <f t="shared" si="43"/>
        <v>28.690768518651346</v>
      </c>
      <c r="H235" s="64">
        <f t="shared" si="44"/>
        <v>74595.998148493498</v>
      </c>
      <c r="I235" s="51"/>
      <c r="J235" s="33">
        <f t="shared" si="47"/>
        <v>1</v>
      </c>
      <c r="K235" s="1">
        <f t="shared" si="48"/>
        <v>228</v>
      </c>
      <c r="L235" s="23">
        <f t="shared" si="49"/>
        <v>228.71045185514791</v>
      </c>
      <c r="M235" s="22">
        <f t="shared" si="50"/>
        <v>6.2660397768533682E-3</v>
      </c>
      <c r="N235" s="24">
        <f t="shared" si="51"/>
        <v>228.71671789492476</v>
      </c>
      <c r="O235" s="66">
        <f t="shared" si="45"/>
        <v>228.71671789492476</v>
      </c>
      <c r="P235" s="51"/>
    </row>
    <row r="236" spans="1:16" ht="17.25" hidden="1" x14ac:dyDescent="0.4">
      <c r="A236" s="2" t="s">
        <v>232</v>
      </c>
      <c r="B236" s="96">
        <f t="shared" si="39"/>
        <v>3.3909764182191778E-2</v>
      </c>
      <c r="C236" s="1">
        <f t="shared" si="46"/>
        <v>11.573663359721996</v>
      </c>
      <c r="D236" s="23">
        <f t="shared" si="40"/>
        <v>28.741500291059189</v>
      </c>
      <c r="E236" s="16">
        <f t="shared" si="41"/>
        <v>0.25591746834504758</v>
      </c>
      <c r="F236" s="97">
        <f t="shared" si="42"/>
        <v>5.1183493669009518E-2</v>
      </c>
      <c r="G236" s="103">
        <f t="shared" si="43"/>
        <v>28.946234265735228</v>
      </c>
      <c r="H236" s="64">
        <f t="shared" si="44"/>
        <v>75260.209090911594</v>
      </c>
      <c r="I236" s="51"/>
      <c r="J236" s="33">
        <f t="shared" si="47"/>
        <v>1</v>
      </c>
      <c r="K236" s="1">
        <f t="shared" si="48"/>
        <v>229</v>
      </c>
      <c r="L236" s="23">
        <f t="shared" si="49"/>
        <v>229.71671789492476</v>
      </c>
      <c r="M236" s="22">
        <f t="shared" si="50"/>
        <v>6.2936087094499944E-3</v>
      </c>
      <c r="N236" s="24">
        <f t="shared" si="51"/>
        <v>229.72301150363421</v>
      </c>
      <c r="O236" s="66">
        <f t="shared" si="45"/>
        <v>229.72301150363421</v>
      </c>
      <c r="P236" s="51"/>
    </row>
    <row r="237" spans="1:16" ht="17.25" hidden="1" thickBot="1" x14ac:dyDescent="0.45">
      <c r="A237" s="10" t="s">
        <v>233</v>
      </c>
      <c r="B237" s="98">
        <f t="shared" si="39"/>
        <v>3.3909764182191778E-2</v>
      </c>
      <c r="C237" s="12">
        <f t="shared" si="46"/>
        <v>11.607573123904189</v>
      </c>
      <c r="D237" s="36">
        <f t="shared" si="40"/>
        <v>28.997417759404236</v>
      </c>
      <c r="E237" s="17">
        <f t="shared" si="41"/>
        <v>0.2581961855289418</v>
      </c>
      <c r="F237" s="99">
        <f t="shared" si="42"/>
        <v>5.1639237105788362E-2</v>
      </c>
      <c r="G237" s="104">
        <f t="shared" si="43"/>
        <v>29.203974707827388</v>
      </c>
      <c r="H237" s="64">
        <f t="shared" si="44"/>
        <v>75930.334240351207</v>
      </c>
      <c r="I237" s="51"/>
      <c r="J237" s="33">
        <f t="shared" si="47"/>
        <v>1</v>
      </c>
      <c r="K237" s="1">
        <f t="shared" si="48"/>
        <v>230</v>
      </c>
      <c r="L237" s="23">
        <f t="shared" si="49"/>
        <v>230.72301150363421</v>
      </c>
      <c r="M237" s="22">
        <f t="shared" si="50"/>
        <v>6.3211783973598423E-3</v>
      </c>
      <c r="N237" s="24">
        <f t="shared" si="51"/>
        <v>230.72933268203158</v>
      </c>
      <c r="O237" s="66">
        <f t="shared" si="45"/>
        <v>230.72933268203158</v>
      </c>
      <c r="P237" s="51"/>
    </row>
    <row r="238" spans="1:16" ht="17.25" hidden="1" thickTop="1" x14ac:dyDescent="0.4">
      <c r="A238" s="3" t="s">
        <v>234</v>
      </c>
      <c r="B238" s="8">
        <f t="shared" si="39"/>
        <v>3.3909764182191778E-2</v>
      </c>
      <c r="C238" s="9">
        <f t="shared" si="46"/>
        <v>11.641482888086381</v>
      </c>
      <c r="D238" s="7">
        <f t="shared" si="40"/>
        <v>29.255613944933177</v>
      </c>
      <c r="E238" s="15">
        <f t="shared" si="41"/>
        <v>0.26049519266036392</v>
      </c>
      <c r="F238" s="94">
        <f t="shared" si="42"/>
        <v>5.2099038532072789E-2</v>
      </c>
      <c r="G238" s="103">
        <f t="shared" si="43"/>
        <v>29.464010099061468</v>
      </c>
      <c r="H238" s="64">
        <f t="shared" si="44"/>
        <v>76606.426257559811</v>
      </c>
      <c r="I238" s="51"/>
      <c r="J238" s="33">
        <f t="shared" si="47"/>
        <v>1</v>
      </c>
      <c r="K238" s="1">
        <f t="shared" si="48"/>
        <v>231</v>
      </c>
      <c r="L238" s="23">
        <f t="shared" si="49"/>
        <v>231.72933268203158</v>
      </c>
      <c r="M238" s="22">
        <f t="shared" si="50"/>
        <v>6.3487488406036054E-3</v>
      </c>
      <c r="N238" s="24">
        <f t="shared" si="51"/>
        <v>231.73568143087218</v>
      </c>
      <c r="O238" s="66">
        <f t="shared" si="45"/>
        <v>231.73568143087218</v>
      </c>
      <c r="P238" s="51"/>
    </row>
    <row r="239" spans="1:16" ht="17.25" hidden="1" x14ac:dyDescent="0.4">
      <c r="A239" s="2" t="s">
        <v>235</v>
      </c>
      <c r="B239" s="8">
        <f t="shared" si="39"/>
        <v>3.3909764182191778E-2</v>
      </c>
      <c r="C239" s="1">
        <f t="shared" si="46"/>
        <v>11.675392652268574</v>
      </c>
      <c r="D239" s="23">
        <f t="shared" si="40"/>
        <v>29.516109137593542</v>
      </c>
      <c r="E239" s="16">
        <f t="shared" si="41"/>
        <v>0.26281467040323014</v>
      </c>
      <c r="F239" s="94">
        <f t="shared" si="42"/>
        <v>5.256293408064603E-2</v>
      </c>
      <c r="G239" s="103">
        <f t="shared" si="43"/>
        <v>29.726360873916125</v>
      </c>
      <c r="H239" s="64">
        <f t="shared" si="44"/>
        <v>77288.538272181919</v>
      </c>
      <c r="I239" s="51"/>
      <c r="J239" s="33">
        <f t="shared" si="47"/>
        <v>1</v>
      </c>
      <c r="K239" s="1">
        <f t="shared" si="48"/>
        <v>232</v>
      </c>
      <c r="L239" s="23">
        <f t="shared" si="49"/>
        <v>232.73568143087218</v>
      </c>
      <c r="M239" s="22">
        <f t="shared" si="50"/>
        <v>6.3763200392019772E-3</v>
      </c>
      <c r="N239" s="24">
        <f t="shared" si="51"/>
        <v>232.74205775091139</v>
      </c>
      <c r="O239" s="66">
        <f t="shared" si="45"/>
        <v>232.74205775091139</v>
      </c>
      <c r="P239" s="51"/>
    </row>
    <row r="240" spans="1:16" ht="17.25" hidden="1" x14ac:dyDescent="0.4">
      <c r="A240" s="2" t="s">
        <v>236</v>
      </c>
      <c r="B240" s="8">
        <f t="shared" si="39"/>
        <v>3.3909764182191778E-2</v>
      </c>
      <c r="C240" s="1">
        <f t="shared" si="46"/>
        <v>11.709302416450766</v>
      </c>
      <c r="D240" s="23">
        <f t="shared" si="40"/>
        <v>29.778923807996772</v>
      </c>
      <c r="E240" s="16">
        <f t="shared" si="41"/>
        <v>0.26515480103010824</v>
      </c>
      <c r="F240" s="94">
        <f t="shared" si="42"/>
        <v>5.3030960206021653E-2</v>
      </c>
      <c r="G240" s="103">
        <f t="shared" si="43"/>
        <v>29.991047648820857</v>
      </c>
      <c r="H240" s="64">
        <f t="shared" si="44"/>
        <v>77976.723886934225</v>
      </c>
      <c r="I240" s="51"/>
      <c r="J240" s="33">
        <f t="shared" si="47"/>
        <v>1</v>
      </c>
      <c r="K240" s="1">
        <f t="shared" si="48"/>
        <v>233</v>
      </c>
      <c r="L240" s="23">
        <f t="shared" si="49"/>
        <v>233.74205775091139</v>
      </c>
      <c r="M240" s="22">
        <f t="shared" si="50"/>
        <v>6.4038919931756538E-3</v>
      </c>
      <c r="N240" s="24">
        <f t="shared" si="51"/>
        <v>233.74846164290457</v>
      </c>
      <c r="O240" s="66">
        <f t="shared" si="45"/>
        <v>233.74846164290457</v>
      </c>
      <c r="P240" s="51"/>
    </row>
    <row r="241" spans="1:16" ht="17.25" hidden="1" x14ac:dyDescent="0.4">
      <c r="A241" s="2" t="s">
        <v>237</v>
      </c>
      <c r="B241" s="8">
        <f t="shared" si="39"/>
        <v>3.3909764182191778E-2</v>
      </c>
      <c r="C241" s="1">
        <f t="shared" si="46"/>
        <v>11.743212180632959</v>
      </c>
      <c r="D241" s="23">
        <f t="shared" si="40"/>
        <v>30.044078609026879</v>
      </c>
      <c r="E241" s="16">
        <f t="shared" si="41"/>
        <v>0.26751576843654068</v>
      </c>
      <c r="F241" s="94">
        <f t="shared" si="42"/>
        <v>5.3503153687308139E-2</v>
      </c>
      <c r="G241" s="103">
        <f t="shared" si="43"/>
        <v>30.258091223776113</v>
      </c>
      <c r="H241" s="64">
        <f t="shared" si="44"/>
        <v>78671.037181817897</v>
      </c>
      <c r="I241" s="51"/>
      <c r="J241" s="33">
        <f t="shared" si="47"/>
        <v>1</v>
      </c>
      <c r="K241" s="1">
        <f t="shared" si="48"/>
        <v>234</v>
      </c>
      <c r="L241" s="23">
        <f t="shared" si="49"/>
        <v>234.74846164290457</v>
      </c>
      <c r="M241" s="22">
        <f t="shared" si="50"/>
        <v>6.4314647025453305E-3</v>
      </c>
      <c r="N241" s="24">
        <f t="shared" si="51"/>
        <v>234.75489310760713</v>
      </c>
      <c r="O241" s="66">
        <f t="shared" si="45"/>
        <v>234.75489310760713</v>
      </c>
      <c r="P241" s="51"/>
    </row>
    <row r="242" spans="1:16" ht="17.25" hidden="1" x14ac:dyDescent="0.4">
      <c r="A242" s="2" t="s">
        <v>238</v>
      </c>
      <c r="B242" s="8">
        <f t="shared" si="39"/>
        <v>3.3909764182191778E-2</v>
      </c>
      <c r="C242" s="1">
        <f t="shared" si="46"/>
        <v>11.777121944815152</v>
      </c>
      <c r="D242" s="23">
        <f t="shared" si="40"/>
        <v>30.311594377463422</v>
      </c>
      <c r="E242" s="16">
        <f t="shared" si="41"/>
        <v>0.26989775815549621</v>
      </c>
      <c r="F242" s="94">
        <f t="shared" si="42"/>
        <v>5.3979551631099243E-2</v>
      </c>
      <c r="G242" s="103">
        <f t="shared" si="43"/>
        <v>30.527512583987821</v>
      </c>
      <c r="H242" s="64">
        <f t="shared" si="44"/>
        <v>79371.53271836834</v>
      </c>
      <c r="I242" s="51"/>
      <c r="J242" s="33">
        <f t="shared" si="47"/>
        <v>1</v>
      </c>
      <c r="K242" s="1">
        <f t="shared" si="48"/>
        <v>235</v>
      </c>
      <c r="L242" s="23">
        <f t="shared" si="49"/>
        <v>235.75489310760713</v>
      </c>
      <c r="M242" s="22">
        <f t="shared" si="50"/>
        <v>6.4590381673317026E-3</v>
      </c>
      <c r="N242" s="24">
        <f t="shared" si="51"/>
        <v>235.76135214577445</v>
      </c>
      <c r="O242" s="66">
        <f t="shared" si="45"/>
        <v>235.76135214577445</v>
      </c>
      <c r="P242" s="51"/>
    </row>
    <row r="243" spans="1:16" ht="17.25" hidden="1" x14ac:dyDescent="0.4">
      <c r="A243" s="2" t="s">
        <v>239</v>
      </c>
      <c r="B243" s="8">
        <f t="shared" si="39"/>
        <v>3.3909764182191778E-2</v>
      </c>
      <c r="C243" s="1">
        <f t="shared" si="46"/>
        <v>11.811031708997344</v>
      </c>
      <c r="D243" s="23">
        <f t="shared" si="40"/>
        <v>30.58149213561892</v>
      </c>
      <c r="E243" s="16">
        <f t="shared" si="41"/>
        <v>0.27230095737194931</v>
      </c>
      <c r="F243" s="94">
        <f t="shared" si="42"/>
        <v>5.4460191474389866E-2</v>
      </c>
      <c r="G243" s="103">
        <f t="shared" si="43"/>
        <v>30.799332901516479</v>
      </c>
      <c r="H243" s="64">
        <f t="shared" si="44"/>
        <v>80078.265543942849</v>
      </c>
      <c r="I243" s="51"/>
      <c r="J243" s="33">
        <f t="shared" si="47"/>
        <v>1</v>
      </c>
      <c r="K243" s="1">
        <f t="shared" si="48"/>
        <v>236</v>
      </c>
      <c r="L243" s="23">
        <f t="shared" si="49"/>
        <v>236.76135214577445</v>
      </c>
      <c r="M243" s="22">
        <f t="shared" si="50"/>
        <v>6.4866123875554644E-3</v>
      </c>
      <c r="N243" s="24">
        <f t="shared" si="51"/>
        <v>236.76783875816201</v>
      </c>
      <c r="O243" s="66">
        <f t="shared" si="45"/>
        <v>236.76783875816201</v>
      </c>
      <c r="P243" s="51"/>
    </row>
    <row r="244" spans="1:16" ht="17.25" hidden="1" x14ac:dyDescent="0.4">
      <c r="A244" s="2" t="s">
        <v>240</v>
      </c>
      <c r="B244" s="8">
        <f t="shared" si="39"/>
        <v>3.3909764182191778E-2</v>
      </c>
      <c r="C244" s="1">
        <f t="shared" si="46"/>
        <v>11.844941473179537</v>
      </c>
      <c r="D244" s="23">
        <f t="shared" si="40"/>
        <v>30.85379309299087</v>
      </c>
      <c r="E244" s="16">
        <f t="shared" si="41"/>
        <v>0.27472555493758993</v>
      </c>
      <c r="F244" s="94">
        <f t="shared" si="42"/>
        <v>5.4945110987517989E-2</v>
      </c>
      <c r="G244" s="103">
        <f t="shared" si="43"/>
        <v>31.073573536940941</v>
      </c>
      <c r="H244" s="64">
        <f t="shared" si="44"/>
        <v>80791.291196046441</v>
      </c>
      <c r="I244" s="51"/>
      <c r="J244" s="33">
        <f t="shared" si="47"/>
        <v>1</v>
      </c>
      <c r="K244" s="1">
        <f t="shared" si="48"/>
        <v>237</v>
      </c>
      <c r="L244" s="23">
        <f t="shared" si="49"/>
        <v>237.76783875816201</v>
      </c>
      <c r="M244" s="22">
        <f t="shared" si="50"/>
        <v>6.5141873632373155E-3</v>
      </c>
      <c r="N244" s="24">
        <f t="shared" si="51"/>
        <v>237.77435294552527</v>
      </c>
      <c r="O244" s="66">
        <f t="shared" si="45"/>
        <v>237.77435294552527</v>
      </c>
      <c r="P244" s="51"/>
    </row>
    <row r="245" spans="1:16" ht="17.25" hidden="1" x14ac:dyDescent="0.4">
      <c r="A245" s="2" t="s">
        <v>241</v>
      </c>
      <c r="B245" s="8">
        <f t="shared" si="39"/>
        <v>3.3909764182191778E-2</v>
      </c>
      <c r="C245" s="1">
        <f t="shared" si="46"/>
        <v>11.878851237361729</v>
      </c>
      <c r="D245" s="23">
        <f t="shared" si="40"/>
        <v>31.128518647928459</v>
      </c>
      <c r="E245" s="16">
        <f t="shared" si="41"/>
        <v>0.27717174138566436</v>
      </c>
      <c r="F245" s="94">
        <f t="shared" si="42"/>
        <v>5.5434348277132874E-2</v>
      </c>
      <c r="G245" s="103">
        <f t="shared" si="43"/>
        <v>31.350256041036992</v>
      </c>
      <c r="H245" s="64">
        <f t="shared" si="44"/>
        <v>81510.665706696178</v>
      </c>
      <c r="I245" s="51"/>
      <c r="J245" s="33">
        <f t="shared" si="47"/>
        <v>1</v>
      </c>
      <c r="K245" s="1">
        <f t="shared" si="48"/>
        <v>238</v>
      </c>
      <c r="L245" s="23">
        <f t="shared" si="49"/>
        <v>238.77435294552527</v>
      </c>
      <c r="M245" s="22">
        <f t="shared" si="50"/>
        <v>6.5417630943979529E-3</v>
      </c>
      <c r="N245" s="24">
        <f t="shared" si="51"/>
        <v>238.78089470861966</v>
      </c>
      <c r="O245" s="66">
        <f t="shared" si="45"/>
        <v>238.78089470861966</v>
      </c>
      <c r="P245" s="51"/>
    </row>
    <row r="246" spans="1:16" ht="17.25" hidden="1" x14ac:dyDescent="0.4">
      <c r="A246" s="2" t="s">
        <v>242</v>
      </c>
      <c r="B246" s="96">
        <f t="shared" si="39"/>
        <v>3.3909764182191778E-2</v>
      </c>
      <c r="C246" s="1">
        <f t="shared" si="46"/>
        <v>11.912761001543922</v>
      </c>
      <c r="D246" s="23">
        <f t="shared" si="40"/>
        <v>31.405690389314124</v>
      </c>
      <c r="E246" s="16">
        <f t="shared" si="41"/>
        <v>0.2796397089459477</v>
      </c>
      <c r="F246" s="97">
        <f t="shared" si="42"/>
        <v>5.5927941789189542E-2</v>
      </c>
      <c r="G246" s="103">
        <f t="shared" si="43"/>
        <v>31.629402156470881</v>
      </c>
      <c r="H246" s="64">
        <f t="shared" si="44"/>
        <v>82236.445606824287</v>
      </c>
      <c r="I246" s="51"/>
      <c r="J246" s="33">
        <f t="shared" si="47"/>
        <v>1</v>
      </c>
      <c r="K246" s="1">
        <f t="shared" si="48"/>
        <v>239</v>
      </c>
      <c r="L246" s="23">
        <f t="shared" si="49"/>
        <v>239.78089470861966</v>
      </c>
      <c r="M246" s="22">
        <f t="shared" si="50"/>
        <v>6.5693395810580727E-3</v>
      </c>
      <c r="N246" s="24">
        <f t="shared" si="51"/>
        <v>239.78746404820072</v>
      </c>
      <c r="O246" s="66">
        <f t="shared" si="45"/>
        <v>239.78746404820072</v>
      </c>
      <c r="P246" s="51"/>
    </row>
    <row r="247" spans="1:16" ht="17.25" hidden="1" thickBot="1" x14ac:dyDescent="0.45">
      <c r="A247" s="10" t="s">
        <v>243</v>
      </c>
      <c r="B247" s="98">
        <f t="shared" si="39"/>
        <v>3.3909764182191778E-2</v>
      </c>
      <c r="C247" s="12">
        <f t="shared" si="46"/>
        <v>11.946670765726115</v>
      </c>
      <c r="D247" s="36">
        <f t="shared" si="40"/>
        <v>31.685330098260071</v>
      </c>
      <c r="E247" s="17">
        <f t="shared" si="41"/>
        <v>0.28212965155984993</v>
      </c>
      <c r="F247" s="99">
        <f t="shared" si="42"/>
        <v>5.6425930311969991E-2</v>
      </c>
      <c r="G247" s="104">
        <f t="shared" si="43"/>
        <v>31.911033819507949</v>
      </c>
      <c r="H247" s="64">
        <f t="shared" si="44"/>
        <v>82968.687930720669</v>
      </c>
      <c r="I247" s="51"/>
      <c r="J247" s="33">
        <f t="shared" si="47"/>
        <v>1</v>
      </c>
      <c r="K247" s="1">
        <f t="shared" si="48"/>
        <v>240</v>
      </c>
      <c r="L247" s="23">
        <f t="shared" si="49"/>
        <v>240.78746404820072</v>
      </c>
      <c r="M247" s="22">
        <f t="shared" si="50"/>
        <v>6.5969168232383755E-3</v>
      </c>
      <c r="N247" s="24">
        <f t="shared" si="51"/>
        <v>240.79406096502396</v>
      </c>
      <c r="O247" s="66">
        <f t="shared" si="45"/>
        <v>240.79406096502396</v>
      </c>
      <c r="P247" s="51"/>
    </row>
    <row r="248" spans="1:16" ht="17.25" hidden="1" thickTop="1" x14ac:dyDescent="0.4">
      <c r="A248" s="3" t="s">
        <v>244</v>
      </c>
      <c r="B248" s="8">
        <f t="shared" si="39"/>
        <v>3.3909764182191778E-2</v>
      </c>
      <c r="C248" s="9">
        <f t="shared" si="46"/>
        <v>11.980580529908307</v>
      </c>
      <c r="D248" s="7">
        <f t="shared" si="40"/>
        <v>31.96745974981992</v>
      </c>
      <c r="E248" s="15">
        <f t="shared" si="41"/>
        <v>0.28464176489565679</v>
      </c>
      <c r="F248" s="94">
        <f t="shared" si="42"/>
        <v>5.6928352979131361E-2</v>
      </c>
      <c r="G248" s="103">
        <f t="shared" si="43"/>
        <v>32.195173161736442</v>
      </c>
      <c r="H248" s="64">
        <f t="shared" si="44"/>
        <v>83707.450220514744</v>
      </c>
      <c r="I248" s="51"/>
      <c r="J248" s="33">
        <f t="shared" si="47"/>
        <v>1</v>
      </c>
      <c r="K248" s="1">
        <f t="shared" si="48"/>
        <v>241</v>
      </c>
      <c r="L248" s="23">
        <f t="shared" si="49"/>
        <v>241.79406096502396</v>
      </c>
      <c r="M248" s="22">
        <f t="shared" si="50"/>
        <v>6.6244948209595615E-3</v>
      </c>
      <c r="N248" s="24">
        <f t="shared" si="51"/>
        <v>241.80068545984491</v>
      </c>
      <c r="O248" s="66">
        <f t="shared" si="45"/>
        <v>241.80068545984491</v>
      </c>
      <c r="P248" s="51"/>
    </row>
    <row r="249" spans="1:16" ht="17.25" hidden="1" x14ac:dyDescent="0.4">
      <c r="A249" s="2" t="s">
        <v>245</v>
      </c>
      <c r="B249" s="8">
        <f t="shared" si="39"/>
        <v>3.3909764182191778E-2</v>
      </c>
      <c r="C249" s="1">
        <f t="shared" si="46"/>
        <v>12.0144902940905</v>
      </c>
      <c r="D249" s="23">
        <f t="shared" si="40"/>
        <v>32.252101514715577</v>
      </c>
      <c r="E249" s="16">
        <f t="shared" si="41"/>
        <v>0.28717624636390582</v>
      </c>
      <c r="F249" s="94">
        <f t="shared" si="42"/>
        <v>5.7435249272781166E-2</v>
      </c>
      <c r="G249" s="103">
        <f t="shared" si="43"/>
        <v>32.481842511806704</v>
      </c>
      <c r="H249" s="64">
        <f t="shared" si="44"/>
        <v>84452.790530697428</v>
      </c>
      <c r="I249" s="51"/>
      <c r="J249" s="33">
        <f t="shared" si="47"/>
        <v>1</v>
      </c>
      <c r="K249" s="1">
        <f t="shared" si="48"/>
        <v>242</v>
      </c>
      <c r="L249" s="23">
        <f t="shared" si="49"/>
        <v>242.80068545984491</v>
      </c>
      <c r="M249" s="22">
        <f t="shared" si="50"/>
        <v>6.652073574242327E-3</v>
      </c>
      <c r="N249" s="24">
        <f t="shared" si="51"/>
        <v>242.80733753341914</v>
      </c>
      <c r="O249" s="66">
        <f t="shared" si="45"/>
        <v>242.80733753341914</v>
      </c>
      <c r="P249" s="51"/>
    </row>
    <row r="250" spans="1:16" ht="17.25" hidden="1" x14ac:dyDescent="0.4">
      <c r="A250" s="2" t="s">
        <v>246</v>
      </c>
      <c r="B250" s="8">
        <f t="shared" si="39"/>
        <v>3.3909764182191778E-2</v>
      </c>
      <c r="C250" s="1">
        <f t="shared" si="46"/>
        <v>12.048400058272692</v>
      </c>
      <c r="D250" s="23">
        <f t="shared" si="40"/>
        <v>32.539277761079482</v>
      </c>
      <c r="E250" s="16">
        <f t="shared" si="41"/>
        <v>0.28973329513289953</v>
      </c>
      <c r="F250" s="94">
        <f t="shared" si="42"/>
        <v>5.7946659026579909E-2</v>
      </c>
      <c r="G250" s="103">
        <f t="shared" si="43"/>
        <v>32.771064397185803</v>
      </c>
      <c r="H250" s="64">
        <f t="shared" si="44"/>
        <v>85204.767432683089</v>
      </c>
      <c r="I250" s="51"/>
      <c r="J250" s="33">
        <f t="shared" si="47"/>
        <v>1</v>
      </c>
      <c r="K250" s="1">
        <f t="shared" si="48"/>
        <v>243</v>
      </c>
      <c r="L250" s="23">
        <f t="shared" si="49"/>
        <v>243.80733753341914</v>
      </c>
      <c r="M250" s="22">
        <f t="shared" si="50"/>
        <v>6.6796530831073741E-3</v>
      </c>
      <c r="N250" s="24">
        <f t="shared" si="51"/>
        <v>243.81401718650224</v>
      </c>
      <c r="O250" s="66">
        <f t="shared" si="45"/>
        <v>243.81401718650224</v>
      </c>
      <c r="P250" s="51"/>
    </row>
    <row r="251" spans="1:16" ht="17.25" hidden="1" x14ac:dyDescent="0.4">
      <c r="A251" s="2" t="s">
        <v>247</v>
      </c>
      <c r="B251" s="8">
        <f t="shared" si="39"/>
        <v>3.3909764182191778E-2</v>
      </c>
      <c r="C251" s="1">
        <f t="shared" si="46"/>
        <v>12.082309822454885</v>
      </c>
      <c r="D251" s="23">
        <f t="shared" si="40"/>
        <v>32.82901105621238</v>
      </c>
      <c r="E251" s="16">
        <f t="shared" si="41"/>
        <v>0.29231311214435679</v>
      </c>
      <c r="F251" s="94">
        <f t="shared" si="42"/>
        <v>5.8462622428871361E-2</v>
      </c>
      <c r="G251" s="103">
        <f t="shared" si="43"/>
        <v>33.062861545927866</v>
      </c>
      <c r="H251" s="64">
        <f t="shared" si="44"/>
        <v>85963.440019412446</v>
      </c>
      <c r="I251" s="51"/>
      <c r="J251" s="33">
        <f t="shared" si="47"/>
        <v>1</v>
      </c>
      <c r="K251" s="1">
        <f t="shared" si="48"/>
        <v>244</v>
      </c>
      <c r="L251" s="23">
        <f t="shared" si="49"/>
        <v>244.81401718650224</v>
      </c>
      <c r="M251" s="22">
        <f t="shared" si="50"/>
        <v>6.7072333475754042E-3</v>
      </c>
      <c r="N251" s="24">
        <f t="shared" si="51"/>
        <v>244.82072441984982</v>
      </c>
      <c r="O251" s="66">
        <f t="shared" si="45"/>
        <v>244.82072441984982</v>
      </c>
      <c r="P251" s="51"/>
    </row>
    <row r="252" spans="1:16" ht="17.25" hidden="1" x14ac:dyDescent="0.4">
      <c r="A252" s="2" t="s">
        <v>248</v>
      </c>
      <c r="B252" s="8">
        <f t="shared" si="39"/>
        <v>3.3909764182191778E-2</v>
      </c>
      <c r="C252" s="1">
        <f t="shared" si="46"/>
        <v>12.116219586637078</v>
      </c>
      <c r="D252" s="23">
        <f t="shared" si="40"/>
        <v>33.121324168356736</v>
      </c>
      <c r="E252" s="16">
        <f t="shared" si="41"/>
        <v>0.29491590012920382</v>
      </c>
      <c r="F252" s="94">
        <f t="shared" si="42"/>
        <v>5.898318002584077E-2</v>
      </c>
      <c r="G252" s="103">
        <f t="shared" si="43"/>
        <v>33.3572568884601</v>
      </c>
      <c r="H252" s="64">
        <f t="shared" si="44"/>
        <v>86728.867909996261</v>
      </c>
      <c r="I252" s="51"/>
      <c r="J252" s="33">
        <f t="shared" si="47"/>
        <v>1</v>
      </c>
      <c r="K252" s="1">
        <f t="shared" si="48"/>
        <v>245</v>
      </c>
      <c r="L252" s="23">
        <f t="shared" si="49"/>
        <v>245.82072441984982</v>
      </c>
      <c r="M252" s="22">
        <f t="shared" si="50"/>
        <v>6.7348143676671185E-3</v>
      </c>
      <c r="N252" s="24">
        <f t="shared" si="51"/>
        <v>245.82745923421749</v>
      </c>
      <c r="O252" s="66">
        <f t="shared" si="45"/>
        <v>245.82745923421749</v>
      </c>
      <c r="P252" s="51"/>
    </row>
    <row r="253" spans="1:16" ht="17.25" hidden="1" x14ac:dyDescent="0.4">
      <c r="A253" s="2" t="s">
        <v>249</v>
      </c>
      <c r="B253" s="8">
        <f t="shared" si="39"/>
        <v>3.3909764182191778E-2</v>
      </c>
      <c r="C253" s="1">
        <f t="shared" si="46"/>
        <v>12.15012935081927</v>
      </c>
      <c r="D253" s="23">
        <f t="shared" si="40"/>
        <v>33.416240068485941</v>
      </c>
      <c r="E253" s="16">
        <f t="shared" si="41"/>
        <v>0.29754186362350499</v>
      </c>
      <c r="F253" s="94">
        <f t="shared" si="42"/>
        <v>5.9508372724700997E-2</v>
      </c>
      <c r="G253" s="103">
        <f t="shared" si="43"/>
        <v>33.654273559384748</v>
      </c>
      <c r="H253" s="64">
        <f t="shared" si="44"/>
        <v>87501.111254400341</v>
      </c>
      <c r="I253" s="51"/>
      <c r="J253" s="33">
        <f t="shared" si="47"/>
        <v>1</v>
      </c>
      <c r="K253" s="1">
        <f t="shared" si="48"/>
        <v>246</v>
      </c>
      <c r="L253" s="23">
        <f t="shared" si="49"/>
        <v>246.82745923421749</v>
      </c>
      <c r="M253" s="22">
        <f t="shared" si="50"/>
        <v>6.7623961434032194E-3</v>
      </c>
      <c r="N253" s="24">
        <f t="shared" si="51"/>
        <v>246.8342216303609</v>
      </c>
      <c r="O253" s="66">
        <f t="shared" si="45"/>
        <v>246.8342216303609</v>
      </c>
      <c r="P253" s="51"/>
    </row>
    <row r="254" spans="1:16" ht="17.25" hidden="1" x14ac:dyDescent="0.4">
      <c r="A254" s="2" t="s">
        <v>250</v>
      </c>
      <c r="B254" s="8">
        <f t="shared" si="39"/>
        <v>3.3909764182191778E-2</v>
      </c>
      <c r="C254" s="1">
        <f t="shared" si="46"/>
        <v>12.184039115001463</v>
      </c>
      <c r="D254" s="23">
        <f t="shared" si="40"/>
        <v>33.713781932109448</v>
      </c>
      <c r="E254" s="16">
        <f t="shared" si="41"/>
        <v>0.30019120898453622</v>
      </c>
      <c r="F254" s="94">
        <f t="shared" si="42"/>
        <v>6.0038241796907248E-2</v>
      </c>
      <c r="G254" s="103">
        <f t="shared" si="43"/>
        <v>33.953934899297074</v>
      </c>
      <c r="H254" s="64">
        <f t="shared" si="44"/>
        <v>88280.230738172395</v>
      </c>
      <c r="I254" s="51"/>
      <c r="J254" s="33">
        <f t="shared" si="47"/>
        <v>1</v>
      </c>
      <c r="K254" s="1">
        <f t="shared" si="48"/>
        <v>247</v>
      </c>
      <c r="L254" s="23">
        <f t="shared" si="49"/>
        <v>247.8342216303609</v>
      </c>
      <c r="M254" s="22">
        <f t="shared" si="50"/>
        <v>6.789978674804408E-3</v>
      </c>
      <c r="N254" s="24">
        <f t="shared" si="51"/>
        <v>247.84101160903572</v>
      </c>
      <c r="O254" s="66">
        <f t="shared" si="45"/>
        <v>247.84101160903572</v>
      </c>
      <c r="P254" s="51"/>
    </row>
    <row r="255" spans="1:16" ht="17.25" hidden="1" x14ac:dyDescent="0.4">
      <c r="A255" s="2" t="s">
        <v>251</v>
      </c>
      <c r="B255" s="8">
        <f t="shared" si="39"/>
        <v>3.3909764182191778E-2</v>
      </c>
      <c r="C255" s="1">
        <f t="shared" si="46"/>
        <v>12.217948879183655</v>
      </c>
      <c r="D255" s="23">
        <f t="shared" si="40"/>
        <v>34.013973141093985</v>
      </c>
      <c r="E255" s="16">
        <f t="shared" si="41"/>
        <v>0.30286414440700121</v>
      </c>
      <c r="F255" s="94">
        <f t="shared" si="42"/>
        <v>6.0572828881400247E-2</v>
      </c>
      <c r="G255" s="103">
        <f t="shared" si="43"/>
        <v>34.25626445661959</v>
      </c>
      <c r="H255" s="64">
        <f t="shared" si="44"/>
        <v>89066.287587210929</v>
      </c>
      <c r="I255" s="51"/>
      <c r="J255" s="33">
        <f t="shared" si="47"/>
        <v>1</v>
      </c>
      <c r="K255" s="1">
        <f t="shared" si="48"/>
        <v>248</v>
      </c>
      <c r="L255" s="23">
        <f t="shared" si="49"/>
        <v>248.84101160903572</v>
      </c>
      <c r="M255" s="22">
        <f t="shared" si="50"/>
        <v>6.8175619618913901E-3</v>
      </c>
      <c r="N255" s="24">
        <f t="shared" si="51"/>
        <v>248.84782917099761</v>
      </c>
      <c r="O255" s="66">
        <f t="shared" si="45"/>
        <v>248.84782917099761</v>
      </c>
      <c r="P255" s="51"/>
    </row>
    <row r="256" spans="1:16" ht="17.25" hidden="1" x14ac:dyDescent="0.4">
      <c r="A256" s="2" t="s">
        <v>252</v>
      </c>
      <c r="B256" s="96">
        <f t="shared" si="39"/>
        <v>3.3909764182191778E-2</v>
      </c>
      <c r="C256" s="1">
        <f t="shared" si="46"/>
        <v>12.251858643365848</v>
      </c>
      <c r="D256" s="23">
        <f t="shared" si="40"/>
        <v>34.316837285500988</v>
      </c>
      <c r="E256" s="16">
        <f t="shared" si="41"/>
        <v>0.30556087993939235</v>
      </c>
      <c r="F256" s="97">
        <f t="shared" si="42"/>
        <v>6.1112175987878471E-2</v>
      </c>
      <c r="G256" s="103">
        <f t="shared" si="43"/>
        <v>34.5612859894525</v>
      </c>
      <c r="H256" s="64">
        <f t="shared" si="44"/>
        <v>89859.343572576501</v>
      </c>
      <c r="I256" s="51"/>
      <c r="J256" s="33">
        <f t="shared" si="47"/>
        <v>1</v>
      </c>
      <c r="K256" s="1">
        <f t="shared" si="48"/>
        <v>249</v>
      </c>
      <c r="L256" s="23">
        <f t="shared" si="49"/>
        <v>249.84782917099761</v>
      </c>
      <c r="M256" s="22">
        <f t="shared" si="50"/>
        <v>6.8451460046848661E-3</v>
      </c>
      <c r="N256" s="24">
        <f t="shared" si="51"/>
        <v>249.85467431700229</v>
      </c>
      <c r="O256" s="66">
        <f t="shared" si="45"/>
        <v>249.85467431700229</v>
      </c>
      <c r="P256" s="51"/>
    </row>
    <row r="257" spans="1:16" ht="17.25" hidden="1" thickBot="1" x14ac:dyDescent="0.45">
      <c r="A257" s="10" t="s">
        <v>253</v>
      </c>
      <c r="B257" s="98">
        <f t="shared" si="39"/>
        <v>3.3909764182191778E-2</v>
      </c>
      <c r="C257" s="12">
        <f t="shared" si="46"/>
        <v>12.285768407548041</v>
      </c>
      <c r="D257" s="36">
        <f t="shared" si="40"/>
        <v>34.62239816544038</v>
      </c>
      <c r="E257" s="17">
        <f t="shared" si="41"/>
        <v>0.30828162750049654</v>
      </c>
      <c r="F257" s="99">
        <f t="shared" si="42"/>
        <v>6.1656325500099307E-2</v>
      </c>
      <c r="G257" s="104">
        <f t="shared" si="43"/>
        <v>34.869023467440776</v>
      </c>
      <c r="H257" s="64">
        <f t="shared" si="44"/>
        <v>90659.461015346023</v>
      </c>
      <c r="I257" s="51"/>
      <c r="J257" s="33">
        <f t="shared" si="47"/>
        <v>1</v>
      </c>
      <c r="K257" s="1">
        <f t="shared" si="48"/>
        <v>250</v>
      </c>
      <c r="L257" s="23">
        <f t="shared" si="49"/>
        <v>250.85467431700229</v>
      </c>
      <c r="M257" s="22">
        <f t="shared" si="50"/>
        <v>6.8727308032055416E-3</v>
      </c>
      <c r="N257" s="24">
        <f t="shared" si="51"/>
        <v>250.86154704780549</v>
      </c>
      <c r="O257" s="66">
        <f t="shared" si="45"/>
        <v>250.86154704780549</v>
      </c>
      <c r="P257" s="51"/>
    </row>
    <row r="258" spans="1:16" ht="17.25" hidden="1" thickTop="1" x14ac:dyDescent="0.4">
      <c r="A258" s="3" t="s">
        <v>254</v>
      </c>
      <c r="B258" s="8">
        <f t="shared" si="39"/>
        <v>3.3909764182191778E-2</v>
      </c>
      <c r="C258" s="9">
        <f t="shared" si="46"/>
        <v>12.319678171730233</v>
      </c>
      <c r="D258" s="7">
        <f t="shared" si="40"/>
        <v>34.930679792940879</v>
      </c>
      <c r="E258" s="15">
        <f t="shared" si="41"/>
        <v>0.31102660089604889</v>
      </c>
      <c r="F258" s="94">
        <f t="shared" si="42"/>
        <v>6.220532017920978E-2</v>
      </c>
      <c r="G258" s="103">
        <f t="shared" si="43"/>
        <v>35.179501073657718</v>
      </c>
      <c r="H258" s="64">
        <f t="shared" si="44"/>
        <v>91466.702791510063</v>
      </c>
      <c r="I258" s="51"/>
      <c r="J258" s="33">
        <f t="shared" si="47"/>
        <v>1</v>
      </c>
      <c r="K258" s="1">
        <f t="shared" si="48"/>
        <v>251</v>
      </c>
      <c r="L258" s="23">
        <f t="shared" si="49"/>
        <v>251.86154704780549</v>
      </c>
      <c r="M258" s="22">
        <f t="shared" si="50"/>
        <v>6.9003163574741224E-3</v>
      </c>
      <c r="N258" s="24">
        <f t="shared" si="51"/>
        <v>251.86844736416296</v>
      </c>
      <c r="O258" s="66">
        <f t="shared" si="45"/>
        <v>251.86844736416296</v>
      </c>
      <c r="P258" s="51"/>
    </row>
    <row r="259" spans="1:16" ht="17.25" hidden="1" x14ac:dyDescent="0.4">
      <c r="A259" s="2" t="s">
        <v>255</v>
      </c>
      <c r="B259" s="8">
        <f t="shared" si="39"/>
        <v>3.3909764182191778E-2</v>
      </c>
      <c r="C259" s="1">
        <f t="shared" si="46"/>
        <v>12.353587935912426</v>
      </c>
      <c r="D259" s="23">
        <f t="shared" si="40"/>
        <v>35.241706393836928</v>
      </c>
      <c r="E259" s="16">
        <f t="shared" si="41"/>
        <v>0.31379601583553429</v>
      </c>
      <c r="F259" s="94">
        <f t="shared" si="42"/>
        <v>6.2759203167106856E-2</v>
      </c>
      <c r="G259" s="103">
        <f t="shared" si="43"/>
        <v>35.492743206505359</v>
      </c>
      <c r="H259" s="64">
        <f t="shared" si="44"/>
        <v>92281.132336913928</v>
      </c>
      <c r="I259" s="51"/>
      <c r="J259" s="33">
        <f t="shared" si="47"/>
        <v>1</v>
      </c>
      <c r="K259" s="1">
        <f t="shared" si="48"/>
        <v>252</v>
      </c>
      <c r="L259" s="23">
        <f t="shared" si="49"/>
        <v>252.86844736416296</v>
      </c>
      <c r="M259" s="22">
        <f t="shared" si="50"/>
        <v>6.9279026675113141E-3</v>
      </c>
      <c r="N259" s="24">
        <f t="shared" si="51"/>
        <v>252.87537526683047</v>
      </c>
      <c r="O259" s="66">
        <f t="shared" si="45"/>
        <v>252.87537526683047</v>
      </c>
      <c r="P259" s="51"/>
    </row>
    <row r="260" spans="1:16" ht="17.25" hidden="1" x14ac:dyDescent="0.4">
      <c r="A260" s="2" t="s">
        <v>256</v>
      </c>
      <c r="B260" s="8">
        <f t="shared" si="39"/>
        <v>3.3909764182191778E-2</v>
      </c>
      <c r="C260" s="1">
        <f t="shared" si="46"/>
        <v>12.387497700094618</v>
      </c>
      <c r="D260" s="23">
        <f t="shared" si="40"/>
        <v>35.555502409672464</v>
      </c>
      <c r="E260" s="16">
        <f t="shared" si="41"/>
        <v>0.3165900899491384</v>
      </c>
      <c r="F260" s="94">
        <f t="shared" si="42"/>
        <v>6.3318017989827682E-2</v>
      </c>
      <c r="G260" s="103">
        <f t="shared" si="43"/>
        <v>35.808774481631772</v>
      </c>
      <c r="H260" s="64">
        <f t="shared" si="44"/>
        <v>93102.813652242607</v>
      </c>
      <c r="I260" s="51"/>
      <c r="J260" s="33">
        <f t="shared" si="47"/>
        <v>1</v>
      </c>
      <c r="K260" s="1">
        <f t="shared" si="48"/>
        <v>253</v>
      </c>
      <c r="L260" s="23">
        <f t="shared" si="49"/>
        <v>253.87537526683047</v>
      </c>
      <c r="M260" s="22">
        <f t="shared" si="50"/>
        <v>6.9554897333378215E-3</v>
      </c>
      <c r="N260" s="24">
        <f t="shared" si="51"/>
        <v>253.88233075656382</v>
      </c>
      <c r="O260" s="66">
        <f t="shared" si="45"/>
        <v>253.88233075656382</v>
      </c>
      <c r="P260" s="51"/>
    </row>
    <row r="261" spans="1:16" ht="17.25" hidden="1" x14ac:dyDescent="0.4">
      <c r="A261" s="2" t="s">
        <v>257</v>
      </c>
      <c r="B261" s="8">
        <f t="shared" si="39"/>
        <v>3.3909764182191778E-2</v>
      </c>
      <c r="C261" s="1">
        <f t="shared" si="46"/>
        <v>12.421407464276811</v>
      </c>
      <c r="D261" s="23">
        <f t="shared" si="40"/>
        <v>35.872092499621601</v>
      </c>
      <c r="E261" s="16">
        <f t="shared" si="41"/>
        <v>0.31940904280484989</v>
      </c>
      <c r="F261" s="94">
        <f t="shared" si="42"/>
        <v>6.3881808560969977E-2</v>
      </c>
      <c r="G261" s="103">
        <f t="shared" si="43"/>
        <v>36.12761973386548</v>
      </c>
      <c r="H261" s="64">
        <f t="shared" si="44"/>
        <v>93931.811308050252</v>
      </c>
      <c r="I261" s="51"/>
      <c r="J261" s="33">
        <f t="shared" si="47"/>
        <v>1</v>
      </c>
      <c r="K261" s="1">
        <f t="shared" si="48"/>
        <v>254</v>
      </c>
      <c r="L261" s="23">
        <f t="shared" si="49"/>
        <v>254.88233075656382</v>
      </c>
      <c r="M261" s="22">
        <f t="shared" si="50"/>
        <v>6.9830775549743519E-3</v>
      </c>
      <c r="N261" s="24">
        <f t="shared" si="51"/>
        <v>254.88931383411878</v>
      </c>
      <c r="O261" s="66">
        <f t="shared" si="45"/>
        <v>254.88931383411878</v>
      </c>
      <c r="P261" s="51"/>
    </row>
    <row r="262" spans="1:16" ht="17.25" hidden="1" x14ac:dyDescent="0.4">
      <c r="A262" s="2" t="s">
        <v>258</v>
      </c>
      <c r="B262" s="8">
        <f t="shared" si="39"/>
        <v>3.3909764182191778E-2</v>
      </c>
      <c r="C262" s="1">
        <f t="shared" si="46"/>
        <v>12.455317228459004</v>
      </c>
      <c r="D262" s="23">
        <f t="shared" si="40"/>
        <v>36.191501542426451</v>
      </c>
      <c r="E262" s="16">
        <f t="shared" si="41"/>
        <v>0.32225309592571499</v>
      </c>
      <c r="F262" s="94">
        <f t="shared" si="42"/>
        <v>6.4450619185142999E-2</v>
      </c>
      <c r="G262" s="103">
        <f t="shared" si="43"/>
        <v>36.449304019167023</v>
      </c>
      <c r="H262" s="64">
        <f t="shared" si="44"/>
        <v>94768.190449834263</v>
      </c>
      <c r="I262" s="51"/>
      <c r="J262" s="33">
        <f t="shared" si="47"/>
        <v>1</v>
      </c>
      <c r="K262" s="1">
        <f t="shared" si="48"/>
        <v>255</v>
      </c>
      <c r="L262" s="23">
        <f t="shared" si="49"/>
        <v>255.88931383411878</v>
      </c>
      <c r="M262" s="22">
        <f t="shared" si="50"/>
        <v>7.0106661324416102E-3</v>
      </c>
      <c r="N262" s="24">
        <f t="shared" si="51"/>
        <v>255.89632450025121</v>
      </c>
      <c r="O262" s="66">
        <f t="shared" si="45"/>
        <v>255.89632450025121</v>
      </c>
      <c r="P262" s="51"/>
    </row>
    <row r="263" spans="1:16" ht="17.25" hidden="1" x14ac:dyDescent="0.4">
      <c r="A263" s="2" t="s">
        <v>259</v>
      </c>
      <c r="B263" s="8">
        <f t="shared" si="39"/>
        <v>3.3909764182191778E-2</v>
      </c>
      <c r="C263" s="1">
        <f t="shared" si="46"/>
        <v>12.489226992641196</v>
      </c>
      <c r="D263" s="23">
        <f t="shared" si="40"/>
        <v>36.513754638352168</v>
      </c>
      <c r="E263" s="16">
        <f t="shared" si="41"/>
        <v>0.32512247280724532</v>
      </c>
      <c r="F263" s="94">
        <f t="shared" si="42"/>
        <v>6.502449456144907E-2</v>
      </c>
      <c r="G263" s="103">
        <f t="shared" si="43"/>
        <v>36.773852616597964</v>
      </c>
      <c r="H263" s="64">
        <f t="shared" si="44"/>
        <v>95612.016803154707</v>
      </c>
      <c r="I263" s="51"/>
      <c r="J263" s="33">
        <f t="shared" si="47"/>
        <v>1</v>
      </c>
      <c r="K263" s="1">
        <f t="shared" si="48"/>
        <v>256</v>
      </c>
      <c r="L263" s="23">
        <f t="shared" si="49"/>
        <v>256.89632450025124</v>
      </c>
      <c r="M263" s="22">
        <f t="shared" si="50"/>
        <v>7.0382554657603081E-3</v>
      </c>
      <c r="N263" s="24">
        <f t="shared" si="51"/>
        <v>256.90336275571701</v>
      </c>
      <c r="O263" s="66">
        <f t="shared" si="45"/>
        <v>256.90336275571701</v>
      </c>
      <c r="P263" s="51"/>
    </row>
    <row r="264" spans="1:16" ht="17.25" hidden="1" x14ac:dyDescent="0.4">
      <c r="A264" s="2" t="s">
        <v>260</v>
      </c>
      <c r="B264" s="8">
        <f t="shared" si="39"/>
        <v>3.3909764182191778E-2</v>
      </c>
      <c r="C264" s="1">
        <f t="shared" si="46"/>
        <v>12.523136756823389</v>
      </c>
      <c r="D264" s="23">
        <f t="shared" si="40"/>
        <v>36.838877111159412</v>
      </c>
      <c r="E264" s="16">
        <f t="shared" si="41"/>
        <v>0.32801739893498105</v>
      </c>
      <c r="F264" s="94">
        <f t="shared" si="42"/>
        <v>6.5603479786996211E-2</v>
      </c>
      <c r="G264" s="103">
        <f t="shared" si="43"/>
        <v>37.101291030307401</v>
      </c>
      <c r="H264" s="64">
        <f t="shared" si="44"/>
        <v>96463.356678799246</v>
      </c>
      <c r="I264" s="51"/>
      <c r="J264" s="33">
        <f t="shared" si="47"/>
        <v>1</v>
      </c>
      <c r="K264" s="1">
        <f t="shared" si="48"/>
        <v>257</v>
      </c>
      <c r="L264" s="23">
        <f t="shared" si="49"/>
        <v>257.90336275571701</v>
      </c>
      <c r="M264" s="22">
        <f t="shared" si="50"/>
        <v>7.0658455549511513E-3</v>
      </c>
      <c r="N264" s="24">
        <f t="shared" si="51"/>
        <v>257.91042860127197</v>
      </c>
      <c r="O264" s="66">
        <f t="shared" si="45"/>
        <v>257.91042860127197</v>
      </c>
      <c r="P264" s="51"/>
    </row>
    <row r="265" spans="1:16" ht="17.25" hidden="1" x14ac:dyDescent="0.4">
      <c r="A265" s="2" t="s">
        <v>261</v>
      </c>
      <c r="B265" s="8">
        <f t="shared" ref="B265:B328" si="52">$B$2*$D$2/365</f>
        <v>3.3909764182191778E-2</v>
      </c>
      <c r="C265" s="1">
        <f t="shared" si="46"/>
        <v>12.557046521005581</v>
      </c>
      <c r="D265" s="23">
        <f t="shared" ref="D265:D328" si="53">D264+E264</f>
        <v>37.166894510094394</v>
      </c>
      <c r="E265" s="16">
        <f t="shared" ref="E265:E328" si="54">D265*$D$2/365</f>
        <v>0.33093810180221034</v>
      </c>
      <c r="F265" s="94">
        <f t="shared" ref="F265:F328" si="55">E265*$G$4</f>
        <v>6.6187620360442068E-2</v>
      </c>
      <c r="G265" s="103">
        <f t="shared" ref="G265:G328" si="56">D265+E265-F265</f>
        <v>37.43164499153616</v>
      </c>
      <c r="H265" s="64">
        <f t="shared" ref="H265:H328" si="57">$D$1*G265</f>
        <v>97322.276977994014</v>
      </c>
      <c r="I265" s="51"/>
      <c r="J265" s="33">
        <f t="shared" si="47"/>
        <v>1</v>
      </c>
      <c r="K265" s="1">
        <f t="shared" si="48"/>
        <v>258</v>
      </c>
      <c r="L265" s="23">
        <f t="shared" si="49"/>
        <v>258.91042860127197</v>
      </c>
      <c r="M265" s="22">
        <f t="shared" si="50"/>
        <v>7.093436400034848E-3</v>
      </c>
      <c r="N265" s="24">
        <f t="shared" si="51"/>
        <v>258.91752203767203</v>
      </c>
      <c r="O265" s="66">
        <f t="shared" ref="O265:O328" si="58">$M$1*N265</f>
        <v>258.91752203767203</v>
      </c>
      <c r="P265" s="51"/>
    </row>
    <row r="266" spans="1:16" ht="17.25" hidden="1" x14ac:dyDescent="0.4">
      <c r="A266" s="2" t="s">
        <v>262</v>
      </c>
      <c r="B266" s="96">
        <f t="shared" si="52"/>
        <v>3.3909764182191778E-2</v>
      </c>
      <c r="C266" s="1">
        <f t="shared" ref="C266:C329" si="59">C265+B266</f>
        <v>12.590956285187774</v>
      </c>
      <c r="D266" s="23">
        <f t="shared" si="53"/>
        <v>37.497832611896605</v>
      </c>
      <c r="E266" s="16">
        <f t="shared" si="54"/>
        <v>0.3338848109278465</v>
      </c>
      <c r="F266" s="97">
        <f t="shared" si="55"/>
        <v>6.6776962185569305E-2</v>
      </c>
      <c r="G266" s="103">
        <f t="shared" si="56"/>
        <v>37.764940460638883</v>
      </c>
      <c r="H266" s="64">
        <f t="shared" si="57"/>
        <v>98188.845197661096</v>
      </c>
      <c r="I266" s="51"/>
      <c r="J266" s="33">
        <f t="shared" ref="J266:J329" si="60">J265</f>
        <v>1</v>
      </c>
      <c r="K266" s="1">
        <f t="shared" ref="K266:K329" si="61">K265+J266</f>
        <v>259</v>
      </c>
      <c r="L266" s="23">
        <f t="shared" ref="L266:L329" si="62">N265+$K$3</f>
        <v>259.91752203767203</v>
      </c>
      <c r="M266" s="22">
        <f t="shared" ref="M266:M329" si="63">L266*$M$2/365</f>
        <v>7.1210280010321099E-3</v>
      </c>
      <c r="N266" s="24">
        <f t="shared" ref="N266:N329" si="64">L266+M266</f>
        <v>259.92464306567308</v>
      </c>
      <c r="O266" s="66">
        <f t="shared" si="58"/>
        <v>259.92464306567308</v>
      </c>
      <c r="P266" s="51"/>
    </row>
    <row r="267" spans="1:16" ht="17.25" hidden="1" thickBot="1" x14ac:dyDescent="0.45">
      <c r="A267" s="10" t="s">
        <v>263</v>
      </c>
      <c r="B267" s="98">
        <f t="shared" si="52"/>
        <v>3.3909764182191778E-2</v>
      </c>
      <c r="C267" s="12">
        <f t="shared" si="59"/>
        <v>12.624866049369967</v>
      </c>
      <c r="D267" s="36">
        <f t="shared" si="53"/>
        <v>37.831717422824454</v>
      </c>
      <c r="E267" s="17">
        <f t="shared" si="54"/>
        <v>0.33685775787446431</v>
      </c>
      <c r="F267" s="99">
        <f t="shared" si="55"/>
        <v>6.7371551574892871E-2</v>
      </c>
      <c r="G267" s="104">
        <f t="shared" si="56"/>
        <v>38.101203629124022</v>
      </c>
      <c r="H267" s="64">
        <f t="shared" si="57"/>
        <v>99063.129435722454</v>
      </c>
      <c r="I267" s="51"/>
      <c r="J267" s="33">
        <f t="shared" si="60"/>
        <v>1</v>
      </c>
      <c r="K267" s="1">
        <f t="shared" si="61"/>
        <v>260</v>
      </c>
      <c r="L267" s="23">
        <f t="shared" si="62"/>
        <v>260.92464306567308</v>
      </c>
      <c r="M267" s="22">
        <f t="shared" si="63"/>
        <v>7.1486203579636462E-3</v>
      </c>
      <c r="N267" s="24">
        <f t="shared" si="64"/>
        <v>260.93179168603103</v>
      </c>
      <c r="O267" s="66">
        <f t="shared" si="58"/>
        <v>260.93179168603103</v>
      </c>
      <c r="P267" s="51"/>
    </row>
    <row r="268" spans="1:16" ht="17.25" hidden="1" thickTop="1" x14ac:dyDescent="0.4">
      <c r="A268" s="3" t="s">
        <v>264</v>
      </c>
      <c r="B268" s="8">
        <f t="shared" si="52"/>
        <v>3.3909764182191778E-2</v>
      </c>
      <c r="C268" s="9">
        <f t="shared" si="59"/>
        <v>12.658775813552159</v>
      </c>
      <c r="D268" s="7">
        <f t="shared" si="53"/>
        <v>38.168575180698916</v>
      </c>
      <c r="E268" s="15">
        <f t="shared" si="54"/>
        <v>0.3398571762664972</v>
      </c>
      <c r="F268" s="94">
        <f t="shared" si="55"/>
        <v>6.7971435253299448E-2</v>
      </c>
      <c r="G268" s="103">
        <f t="shared" si="56"/>
        <v>38.440460921712116</v>
      </c>
      <c r="H268" s="64">
        <f t="shared" si="57"/>
        <v>99945.198396451509</v>
      </c>
      <c r="I268" s="51"/>
      <c r="J268" s="33">
        <f t="shared" si="60"/>
        <v>1</v>
      </c>
      <c r="K268" s="1">
        <f t="shared" si="61"/>
        <v>261</v>
      </c>
      <c r="L268" s="23">
        <f t="shared" si="62"/>
        <v>261.93179168603103</v>
      </c>
      <c r="M268" s="22">
        <f t="shared" si="63"/>
        <v>7.176213470850166E-3</v>
      </c>
      <c r="N268" s="24">
        <f t="shared" si="64"/>
        <v>261.9389678995019</v>
      </c>
      <c r="O268" s="66">
        <f t="shared" si="58"/>
        <v>261.9389678995019</v>
      </c>
      <c r="P268" s="51"/>
    </row>
    <row r="269" spans="1:16" ht="17.25" hidden="1" x14ac:dyDescent="0.4">
      <c r="A269" s="2" t="s">
        <v>265</v>
      </c>
      <c r="B269" s="8">
        <f t="shared" si="52"/>
        <v>3.3909764182191778E-2</v>
      </c>
      <c r="C269" s="1">
        <f t="shared" si="59"/>
        <v>12.692685577734352</v>
      </c>
      <c r="D269" s="23">
        <f t="shared" si="53"/>
        <v>38.508432356965415</v>
      </c>
      <c r="E269" s="16">
        <f t="shared" si="54"/>
        <v>0.34288330180859616</v>
      </c>
      <c r="F269" s="94">
        <f t="shared" si="55"/>
        <v>6.8576660361719236E-2</v>
      </c>
      <c r="G269" s="103">
        <f t="shared" si="56"/>
        <v>38.782738998412292</v>
      </c>
      <c r="H269" s="64">
        <f t="shared" si="57"/>
        <v>100835.12139587196</v>
      </c>
      <c r="I269" s="51"/>
      <c r="J269" s="33">
        <f t="shared" si="60"/>
        <v>1</v>
      </c>
      <c r="K269" s="1">
        <f t="shared" si="61"/>
        <v>262</v>
      </c>
      <c r="L269" s="23">
        <f t="shared" si="62"/>
        <v>262.9389678995019</v>
      </c>
      <c r="M269" s="22">
        <f t="shared" si="63"/>
        <v>7.2038073397123811E-3</v>
      </c>
      <c r="N269" s="24">
        <f t="shared" si="64"/>
        <v>262.9461717068416</v>
      </c>
      <c r="O269" s="66">
        <f t="shared" si="58"/>
        <v>262.9461717068416</v>
      </c>
      <c r="P269" s="51"/>
    </row>
    <row r="270" spans="1:16" ht="17.25" hidden="1" x14ac:dyDescent="0.4">
      <c r="A270" s="2" t="s">
        <v>266</v>
      </c>
      <c r="B270" s="8">
        <f t="shared" si="52"/>
        <v>3.3909764182191778E-2</v>
      </c>
      <c r="C270" s="1">
        <f t="shared" si="59"/>
        <v>12.726595341916545</v>
      </c>
      <c r="D270" s="23">
        <f t="shared" si="53"/>
        <v>38.851315658774013</v>
      </c>
      <c r="E270" s="16">
        <f t="shared" si="54"/>
        <v>0.3459363723041522</v>
      </c>
      <c r="F270" s="94">
        <f t="shared" si="55"/>
        <v>6.9187274460830436E-2</v>
      </c>
      <c r="G270" s="103">
        <f t="shared" si="56"/>
        <v>39.128064756617334</v>
      </c>
      <c r="H270" s="64">
        <f t="shared" si="57"/>
        <v>101732.96836720507</v>
      </c>
      <c r="I270" s="51"/>
      <c r="J270" s="33">
        <f t="shared" si="60"/>
        <v>1</v>
      </c>
      <c r="K270" s="1">
        <f t="shared" si="61"/>
        <v>263</v>
      </c>
      <c r="L270" s="23">
        <f t="shared" si="62"/>
        <v>263.9461717068416</v>
      </c>
      <c r="M270" s="22">
        <f t="shared" si="63"/>
        <v>7.2314019645710031E-3</v>
      </c>
      <c r="N270" s="24">
        <f t="shared" si="64"/>
        <v>263.95340310880619</v>
      </c>
      <c r="O270" s="66">
        <f t="shared" si="58"/>
        <v>263.95340310880619</v>
      </c>
      <c r="P270" s="51"/>
    </row>
    <row r="271" spans="1:16" ht="17.25" hidden="1" x14ac:dyDescent="0.4">
      <c r="A271" s="2" t="s">
        <v>267</v>
      </c>
      <c r="B271" s="8">
        <f t="shared" si="52"/>
        <v>3.3909764182191778E-2</v>
      </c>
      <c r="C271" s="1">
        <f t="shared" si="59"/>
        <v>12.760505106098737</v>
      </c>
      <c r="D271" s="23">
        <f t="shared" si="53"/>
        <v>39.197252031078165</v>
      </c>
      <c r="E271" s="16">
        <f t="shared" si="54"/>
        <v>0.34901662767398367</v>
      </c>
      <c r="F271" s="94">
        <f t="shared" si="55"/>
        <v>6.9803325534796734E-2</v>
      </c>
      <c r="G271" s="103">
        <f t="shared" si="56"/>
        <v>39.476465333217348</v>
      </c>
      <c r="H271" s="64">
        <f t="shared" si="57"/>
        <v>102638.8098663651</v>
      </c>
      <c r="I271" s="51"/>
      <c r="J271" s="33">
        <f t="shared" si="60"/>
        <v>1</v>
      </c>
      <c r="K271" s="1">
        <f t="shared" si="61"/>
        <v>264</v>
      </c>
      <c r="L271" s="23">
        <f t="shared" si="62"/>
        <v>264.95340310880619</v>
      </c>
      <c r="M271" s="22">
        <f t="shared" si="63"/>
        <v>7.2589973454467447E-3</v>
      </c>
      <c r="N271" s="24">
        <f t="shared" si="64"/>
        <v>264.96066210615163</v>
      </c>
      <c r="O271" s="66">
        <f t="shared" si="58"/>
        <v>264.96066210615163</v>
      </c>
      <c r="P271" s="51"/>
    </row>
    <row r="272" spans="1:16" ht="17.25" hidden="1" x14ac:dyDescent="0.4">
      <c r="A272" s="2" t="s">
        <v>268</v>
      </c>
      <c r="B272" s="8">
        <f t="shared" si="52"/>
        <v>3.3909764182191778E-2</v>
      </c>
      <c r="C272" s="1">
        <f t="shared" si="59"/>
        <v>12.79441487028093</v>
      </c>
      <c r="D272" s="23">
        <f t="shared" si="53"/>
        <v>39.546268658752147</v>
      </c>
      <c r="E272" s="16">
        <f t="shared" si="54"/>
        <v>0.35212430997519034</v>
      </c>
      <c r="F272" s="94">
        <f t="shared" si="55"/>
        <v>7.0424861995038071E-2</v>
      </c>
      <c r="G272" s="103">
        <f t="shared" si="56"/>
        <v>39.8279681067323</v>
      </c>
      <c r="H272" s="64">
        <f t="shared" si="57"/>
        <v>103552.71707750398</v>
      </c>
      <c r="I272" s="51"/>
      <c r="J272" s="33">
        <f t="shared" si="60"/>
        <v>1</v>
      </c>
      <c r="K272" s="1">
        <f t="shared" si="61"/>
        <v>265</v>
      </c>
      <c r="L272" s="23">
        <f t="shared" si="62"/>
        <v>265.96066210615163</v>
      </c>
      <c r="M272" s="22">
        <f t="shared" si="63"/>
        <v>7.2865934823603193E-3</v>
      </c>
      <c r="N272" s="24">
        <f t="shared" si="64"/>
        <v>265.96794869963401</v>
      </c>
      <c r="O272" s="66">
        <f t="shared" si="58"/>
        <v>265.96794869963401</v>
      </c>
      <c r="P272" s="51"/>
    </row>
    <row r="273" spans="1:16" ht="17.25" hidden="1" x14ac:dyDescent="0.4">
      <c r="A273" s="2" t="s">
        <v>269</v>
      </c>
      <c r="B273" s="8">
        <f t="shared" si="52"/>
        <v>3.3909764182191778E-2</v>
      </c>
      <c r="C273" s="1">
        <f t="shared" si="59"/>
        <v>12.828324634463122</v>
      </c>
      <c r="D273" s="23">
        <f t="shared" si="53"/>
        <v>39.898392968727336</v>
      </c>
      <c r="E273" s="16">
        <f t="shared" si="54"/>
        <v>0.3552596634201749</v>
      </c>
      <c r="F273" s="94">
        <f t="shared" si="55"/>
        <v>7.105193268403498E-2</v>
      </c>
      <c r="G273" s="103">
        <f t="shared" si="56"/>
        <v>40.182600699463478</v>
      </c>
      <c r="H273" s="64">
        <f t="shared" si="57"/>
        <v>104474.76181860504</v>
      </c>
      <c r="I273" s="51"/>
      <c r="J273" s="33">
        <f t="shared" si="60"/>
        <v>1</v>
      </c>
      <c r="K273" s="1">
        <f t="shared" si="61"/>
        <v>266</v>
      </c>
      <c r="L273" s="23">
        <f t="shared" si="62"/>
        <v>266.96794869963401</v>
      </c>
      <c r="M273" s="22">
        <f t="shared" si="63"/>
        <v>7.3141903753324387E-3</v>
      </c>
      <c r="N273" s="24">
        <f t="shared" si="64"/>
        <v>266.97526289000933</v>
      </c>
      <c r="O273" s="66">
        <f t="shared" si="58"/>
        <v>266.97526289000933</v>
      </c>
      <c r="P273" s="51"/>
    </row>
    <row r="274" spans="1:16" ht="17.25" hidden="1" x14ac:dyDescent="0.4">
      <c r="A274" s="2" t="s">
        <v>270</v>
      </c>
      <c r="B274" s="8">
        <f t="shared" si="52"/>
        <v>3.3909764182191778E-2</v>
      </c>
      <c r="C274" s="1">
        <f t="shared" si="59"/>
        <v>12.862234398645315</v>
      </c>
      <c r="D274" s="23">
        <f t="shared" si="53"/>
        <v>40.253652632147514</v>
      </c>
      <c r="E274" s="16">
        <f t="shared" si="54"/>
        <v>0.35842293439583406</v>
      </c>
      <c r="F274" s="94">
        <f t="shared" si="55"/>
        <v>7.1684586879166817E-2</v>
      </c>
      <c r="G274" s="103">
        <f t="shared" si="56"/>
        <v>40.540390979664181</v>
      </c>
      <c r="H274" s="64">
        <f t="shared" si="57"/>
        <v>105405.01654712687</v>
      </c>
      <c r="I274" s="51"/>
      <c r="J274" s="33">
        <f t="shared" si="60"/>
        <v>1</v>
      </c>
      <c r="K274" s="1">
        <f t="shared" si="61"/>
        <v>267</v>
      </c>
      <c r="L274" s="23">
        <f t="shared" si="62"/>
        <v>267.97526289000933</v>
      </c>
      <c r="M274" s="22">
        <f t="shared" si="63"/>
        <v>7.341788024383818E-3</v>
      </c>
      <c r="N274" s="24">
        <f t="shared" si="64"/>
        <v>267.98260467803374</v>
      </c>
      <c r="O274" s="66">
        <f t="shared" si="58"/>
        <v>267.98260467803374</v>
      </c>
      <c r="P274" s="51"/>
    </row>
    <row r="275" spans="1:16" ht="17.25" hidden="1" x14ac:dyDescent="0.4">
      <c r="A275" s="2" t="s">
        <v>271</v>
      </c>
      <c r="B275" s="8">
        <f t="shared" si="52"/>
        <v>3.3909764182191778E-2</v>
      </c>
      <c r="C275" s="1">
        <f t="shared" si="59"/>
        <v>12.896144162827508</v>
      </c>
      <c r="D275" s="23">
        <f t="shared" si="53"/>
        <v>40.612075566543346</v>
      </c>
      <c r="E275" s="16">
        <f t="shared" si="54"/>
        <v>0.36161437148292019</v>
      </c>
      <c r="F275" s="94">
        <f t="shared" si="55"/>
        <v>7.2322874296584044E-2</v>
      </c>
      <c r="G275" s="103">
        <f t="shared" si="56"/>
        <v>40.901367063729687</v>
      </c>
      <c r="H275" s="64">
        <f t="shared" si="57"/>
        <v>106343.55436569719</v>
      </c>
      <c r="I275" s="51"/>
      <c r="J275" s="33">
        <f t="shared" si="60"/>
        <v>1</v>
      </c>
      <c r="K275" s="1">
        <f t="shared" si="61"/>
        <v>268</v>
      </c>
      <c r="L275" s="23">
        <f t="shared" si="62"/>
        <v>268.98260467803374</v>
      </c>
      <c r="M275" s="22">
        <f t="shared" si="63"/>
        <v>7.3693864295351708E-3</v>
      </c>
      <c r="N275" s="24">
        <f t="shared" si="64"/>
        <v>268.9899740644633</v>
      </c>
      <c r="O275" s="66">
        <f t="shared" si="58"/>
        <v>268.9899740644633</v>
      </c>
      <c r="P275" s="51"/>
    </row>
    <row r="276" spans="1:16" ht="17.25" hidden="1" x14ac:dyDescent="0.4">
      <c r="A276" s="2" t="s">
        <v>272</v>
      </c>
      <c r="B276" s="96">
        <f t="shared" si="52"/>
        <v>3.3909764182191778E-2</v>
      </c>
      <c r="C276" s="1">
        <f t="shared" si="59"/>
        <v>12.9300539270097</v>
      </c>
      <c r="D276" s="23">
        <f t="shared" si="53"/>
        <v>40.973689938026268</v>
      </c>
      <c r="E276" s="16">
        <f t="shared" si="54"/>
        <v>0.36483422547557637</v>
      </c>
      <c r="F276" s="97">
        <f t="shared" si="55"/>
        <v>7.2966845095115279E-2</v>
      </c>
      <c r="G276" s="103">
        <f t="shared" si="56"/>
        <v>41.265557318406728</v>
      </c>
      <c r="H276" s="64">
        <f t="shared" si="57"/>
        <v>107290.4490278575</v>
      </c>
      <c r="I276" s="51"/>
      <c r="J276" s="33">
        <f t="shared" si="60"/>
        <v>1</v>
      </c>
      <c r="K276" s="1">
        <f t="shared" si="61"/>
        <v>269</v>
      </c>
      <c r="L276" s="23">
        <f t="shared" si="62"/>
        <v>269.9899740644633</v>
      </c>
      <c r="M276" s="22">
        <f t="shared" si="63"/>
        <v>7.3969855908072139E-3</v>
      </c>
      <c r="N276" s="24">
        <f t="shared" si="64"/>
        <v>269.99737105005408</v>
      </c>
      <c r="O276" s="66">
        <f t="shared" si="58"/>
        <v>269.99737105005408</v>
      </c>
      <c r="P276" s="51"/>
    </row>
    <row r="277" spans="1:16" ht="17.25" hidden="1" thickBot="1" x14ac:dyDescent="0.45">
      <c r="A277" s="10" t="s">
        <v>273</v>
      </c>
      <c r="B277" s="98">
        <f t="shared" si="52"/>
        <v>3.3909764182191778E-2</v>
      </c>
      <c r="C277" s="12">
        <f t="shared" si="59"/>
        <v>12.963963691191893</v>
      </c>
      <c r="D277" s="36">
        <f t="shared" si="53"/>
        <v>41.338524163501845</v>
      </c>
      <c r="E277" s="17">
        <f t="shared" si="54"/>
        <v>0.36808274940104385</v>
      </c>
      <c r="F277" s="99">
        <f t="shared" si="55"/>
        <v>7.361654988020877E-2</v>
      </c>
      <c r="G277" s="104">
        <f t="shared" si="56"/>
        <v>41.632990363022685</v>
      </c>
      <c r="H277" s="64">
        <f t="shared" si="57"/>
        <v>108245.77494385898</v>
      </c>
      <c r="I277" s="51"/>
      <c r="J277" s="33">
        <f t="shared" si="60"/>
        <v>1</v>
      </c>
      <c r="K277" s="1">
        <f t="shared" si="61"/>
        <v>270</v>
      </c>
      <c r="L277" s="23">
        <f t="shared" si="62"/>
        <v>270.99737105005408</v>
      </c>
      <c r="M277" s="22">
        <f t="shared" si="63"/>
        <v>7.42458550822066E-3</v>
      </c>
      <c r="N277" s="24">
        <f t="shared" si="64"/>
        <v>271.00479563556229</v>
      </c>
      <c r="O277" s="66">
        <f t="shared" si="58"/>
        <v>271.00479563556229</v>
      </c>
      <c r="P277" s="51"/>
    </row>
    <row r="278" spans="1:16" ht="17.25" hidden="1" thickTop="1" x14ac:dyDescent="0.4">
      <c r="A278" s="3" t="s">
        <v>274</v>
      </c>
      <c r="B278" s="8">
        <f t="shared" si="52"/>
        <v>3.3909764182191778E-2</v>
      </c>
      <c r="C278" s="9">
        <f t="shared" si="59"/>
        <v>12.997873455374085</v>
      </c>
      <c r="D278" s="7">
        <f t="shared" si="53"/>
        <v>41.706606912902892</v>
      </c>
      <c r="E278" s="15">
        <f t="shared" si="54"/>
        <v>0.37136019853954633</v>
      </c>
      <c r="F278" s="94">
        <f t="shared" si="55"/>
        <v>7.4272039707909271E-2</v>
      </c>
      <c r="G278" s="103">
        <f t="shared" si="56"/>
        <v>42.003695071734533</v>
      </c>
      <c r="H278" s="64">
        <f t="shared" si="57"/>
        <v>109209.60718650979</v>
      </c>
      <c r="I278" s="51"/>
      <c r="J278" s="33">
        <f t="shared" si="60"/>
        <v>1</v>
      </c>
      <c r="K278" s="1">
        <f t="shared" si="61"/>
        <v>271</v>
      </c>
      <c r="L278" s="23">
        <f t="shared" si="62"/>
        <v>272.00479563556229</v>
      </c>
      <c r="M278" s="22">
        <f t="shared" si="63"/>
        <v>7.4521861817962269E-3</v>
      </c>
      <c r="N278" s="24">
        <f t="shared" si="64"/>
        <v>272.0122478217441</v>
      </c>
      <c r="O278" s="66">
        <f t="shared" si="58"/>
        <v>272.0122478217441</v>
      </c>
      <c r="P278" s="51"/>
    </row>
    <row r="279" spans="1:16" ht="17.25" hidden="1" x14ac:dyDescent="0.4">
      <c r="A279" s="2" t="s">
        <v>275</v>
      </c>
      <c r="B279" s="8">
        <f t="shared" si="52"/>
        <v>3.3909764182191778E-2</v>
      </c>
      <c r="C279" s="1">
        <f t="shared" si="59"/>
        <v>13.031783219556278</v>
      </c>
      <c r="D279" s="23">
        <f t="shared" si="53"/>
        <v>42.07796711144244</v>
      </c>
      <c r="E279" s="16">
        <f t="shared" si="54"/>
        <v>0.37466683044435045</v>
      </c>
      <c r="F279" s="94">
        <f t="shared" si="55"/>
        <v>7.4933366088870093E-2</v>
      </c>
      <c r="G279" s="103">
        <f t="shared" si="56"/>
        <v>42.377700575797917</v>
      </c>
      <c r="H279" s="64">
        <f t="shared" si="57"/>
        <v>110182.02149707459</v>
      </c>
      <c r="I279" s="51"/>
      <c r="J279" s="33">
        <f t="shared" si="60"/>
        <v>1</v>
      </c>
      <c r="K279" s="1">
        <f t="shared" si="61"/>
        <v>272</v>
      </c>
      <c r="L279" s="23">
        <f t="shared" si="62"/>
        <v>273.0122478217441</v>
      </c>
      <c r="M279" s="22">
        <f t="shared" si="63"/>
        <v>7.4797876115546323E-3</v>
      </c>
      <c r="N279" s="24">
        <f t="shared" si="64"/>
        <v>273.01972760935564</v>
      </c>
      <c r="O279" s="66">
        <f t="shared" si="58"/>
        <v>273.01972760935564</v>
      </c>
      <c r="P279" s="51"/>
    </row>
    <row r="280" spans="1:16" ht="17.25" hidden="1" x14ac:dyDescent="0.4">
      <c r="A280" s="2" t="s">
        <v>276</v>
      </c>
      <c r="B280" s="8">
        <f t="shared" si="52"/>
        <v>3.3909764182191778E-2</v>
      </c>
      <c r="C280" s="1">
        <f t="shared" si="59"/>
        <v>13.065692983738471</v>
      </c>
      <c r="D280" s="23">
        <f t="shared" si="53"/>
        <v>42.452633941886788</v>
      </c>
      <c r="E280" s="16">
        <f t="shared" si="54"/>
        <v>0.37800290496200561</v>
      </c>
      <c r="F280" s="94">
        <f t="shared" si="55"/>
        <v>7.5600580992401134E-2</v>
      </c>
      <c r="G280" s="103">
        <f t="shared" si="56"/>
        <v>42.75503626585639</v>
      </c>
      <c r="H280" s="64">
        <f t="shared" si="57"/>
        <v>111163.09429122662</v>
      </c>
      <c r="I280" s="51"/>
      <c r="J280" s="33">
        <f t="shared" si="60"/>
        <v>1</v>
      </c>
      <c r="K280" s="1">
        <f t="shared" si="61"/>
        <v>273</v>
      </c>
      <c r="L280" s="23">
        <f t="shared" si="62"/>
        <v>274.01972760935564</v>
      </c>
      <c r="M280" s="22">
        <f t="shared" si="63"/>
        <v>7.5073897975165933E-3</v>
      </c>
      <c r="N280" s="24">
        <f t="shared" si="64"/>
        <v>274.02723499915317</v>
      </c>
      <c r="O280" s="66">
        <f t="shared" si="58"/>
        <v>274.02723499915317</v>
      </c>
      <c r="P280" s="51"/>
    </row>
    <row r="281" spans="1:16" ht="17.25" hidden="1" x14ac:dyDescent="0.4">
      <c r="A281" s="2" t="s">
        <v>277</v>
      </c>
      <c r="B281" s="8">
        <f t="shared" si="52"/>
        <v>3.3909764182191778E-2</v>
      </c>
      <c r="C281" s="1">
        <f t="shared" si="59"/>
        <v>13.099602747920663</v>
      </c>
      <c r="D281" s="23">
        <f t="shared" si="53"/>
        <v>42.83063684684879</v>
      </c>
      <c r="E281" s="16">
        <f t="shared" si="54"/>
        <v>0.38136868425276327</v>
      </c>
      <c r="F281" s="94">
        <f t="shared" si="55"/>
        <v>7.6273736850552665E-2</v>
      </c>
      <c r="G281" s="103">
        <f t="shared" si="56"/>
        <v>43.135731794251001</v>
      </c>
      <c r="H281" s="64">
        <f t="shared" si="57"/>
        <v>112152.90266505261</v>
      </c>
      <c r="I281" s="51"/>
      <c r="J281" s="33">
        <f t="shared" si="60"/>
        <v>1</v>
      </c>
      <c r="K281" s="1">
        <f t="shared" si="61"/>
        <v>274</v>
      </c>
      <c r="L281" s="23">
        <f t="shared" si="62"/>
        <v>275.02723499915317</v>
      </c>
      <c r="M281" s="22">
        <f t="shared" si="63"/>
        <v>7.5349927397028267E-3</v>
      </c>
      <c r="N281" s="24">
        <f t="shared" si="64"/>
        <v>275.03476999189286</v>
      </c>
      <c r="O281" s="66">
        <f t="shared" si="58"/>
        <v>275.03476999189286</v>
      </c>
      <c r="P281" s="51"/>
    </row>
    <row r="282" spans="1:16" ht="17.25" hidden="1" x14ac:dyDescent="0.4">
      <c r="A282" s="2" t="s">
        <v>278</v>
      </c>
      <c r="B282" s="8">
        <f t="shared" si="52"/>
        <v>3.3909764182191778E-2</v>
      </c>
      <c r="C282" s="1">
        <f t="shared" si="59"/>
        <v>13.133512512102856</v>
      </c>
      <c r="D282" s="23">
        <f t="shared" si="53"/>
        <v>43.212005531101553</v>
      </c>
      <c r="E282" s="16">
        <f t="shared" si="54"/>
        <v>0.38476443281117817</v>
      </c>
      <c r="F282" s="94">
        <f t="shared" si="55"/>
        <v>7.6952886562235645E-2</v>
      </c>
      <c r="G282" s="103">
        <f t="shared" si="56"/>
        <v>43.519817077350496</v>
      </c>
      <c r="H282" s="64">
        <f t="shared" si="57"/>
        <v>113151.5244011113</v>
      </c>
      <c r="I282" s="51"/>
      <c r="J282" s="33">
        <f t="shared" si="60"/>
        <v>1</v>
      </c>
      <c r="K282" s="1">
        <f t="shared" si="61"/>
        <v>275</v>
      </c>
      <c r="L282" s="23">
        <f t="shared" si="62"/>
        <v>276.03476999189286</v>
      </c>
      <c r="M282" s="22">
        <f t="shared" si="63"/>
        <v>7.5625964381340503E-3</v>
      </c>
      <c r="N282" s="24">
        <f t="shared" si="64"/>
        <v>276.04233258833096</v>
      </c>
      <c r="O282" s="66">
        <f t="shared" si="58"/>
        <v>276.04233258833096</v>
      </c>
      <c r="P282" s="51"/>
    </row>
    <row r="283" spans="1:16" ht="17.25" hidden="1" x14ac:dyDescent="0.4">
      <c r="A283" s="2" t="s">
        <v>279</v>
      </c>
      <c r="B283" s="8">
        <f t="shared" si="52"/>
        <v>3.3909764182191778E-2</v>
      </c>
      <c r="C283" s="1">
        <f t="shared" si="59"/>
        <v>13.167422276285048</v>
      </c>
      <c r="D283" s="23">
        <f t="shared" si="53"/>
        <v>43.596769963912735</v>
      </c>
      <c r="E283" s="16">
        <f t="shared" si="54"/>
        <v>0.38819041748689426</v>
      </c>
      <c r="F283" s="94">
        <f t="shared" si="55"/>
        <v>7.7638083497378857E-2</v>
      </c>
      <c r="G283" s="103">
        <f t="shared" si="56"/>
        <v>43.907322297902255</v>
      </c>
      <c r="H283" s="64">
        <f t="shared" si="57"/>
        <v>114159.03797454586</v>
      </c>
      <c r="I283" s="51"/>
      <c r="J283" s="33">
        <f t="shared" si="60"/>
        <v>1</v>
      </c>
      <c r="K283" s="1">
        <f t="shared" si="61"/>
        <v>276</v>
      </c>
      <c r="L283" s="23">
        <f t="shared" si="62"/>
        <v>277.04233258833096</v>
      </c>
      <c r="M283" s="22">
        <f t="shared" si="63"/>
        <v>7.5902008928309854E-3</v>
      </c>
      <c r="N283" s="24">
        <f t="shared" si="64"/>
        <v>277.04992278922379</v>
      </c>
      <c r="O283" s="66">
        <f t="shared" si="58"/>
        <v>277.04992278922379</v>
      </c>
      <c r="P283" s="51"/>
    </row>
    <row r="284" spans="1:16" ht="17.25" hidden="1" x14ac:dyDescent="0.4">
      <c r="A284" s="2" t="s">
        <v>280</v>
      </c>
      <c r="B284" s="8">
        <f t="shared" si="52"/>
        <v>3.3909764182191778E-2</v>
      </c>
      <c r="C284" s="1">
        <f t="shared" si="59"/>
        <v>13.201332040467241</v>
      </c>
      <c r="D284" s="23">
        <f t="shared" si="53"/>
        <v>43.984960381399631</v>
      </c>
      <c r="E284" s="16">
        <f t="shared" si="54"/>
        <v>0.39164690750561315</v>
      </c>
      <c r="F284" s="94">
        <f t="shared" si="55"/>
        <v>7.8329381501122633E-2</v>
      </c>
      <c r="G284" s="103">
        <f t="shared" si="56"/>
        <v>44.29827790740412</v>
      </c>
      <c r="H284" s="64">
        <f t="shared" si="57"/>
        <v>115175.52255925072</v>
      </c>
      <c r="I284" s="51"/>
      <c r="J284" s="33">
        <f t="shared" si="60"/>
        <v>1</v>
      </c>
      <c r="K284" s="1">
        <f t="shared" si="61"/>
        <v>277</v>
      </c>
      <c r="L284" s="23">
        <f t="shared" si="62"/>
        <v>278.04992278922379</v>
      </c>
      <c r="M284" s="22">
        <f t="shared" si="63"/>
        <v>7.6178061038143499E-3</v>
      </c>
      <c r="N284" s="24">
        <f t="shared" si="64"/>
        <v>278.05754059532762</v>
      </c>
      <c r="O284" s="66">
        <f t="shared" si="58"/>
        <v>278.05754059532762</v>
      </c>
      <c r="P284" s="51"/>
    </row>
    <row r="285" spans="1:16" ht="17.25" hidden="1" x14ac:dyDescent="0.4">
      <c r="A285" s="2" t="s">
        <v>281</v>
      </c>
      <c r="B285" s="8">
        <f t="shared" si="52"/>
        <v>3.3909764182191778E-2</v>
      </c>
      <c r="C285" s="1">
        <f t="shared" si="59"/>
        <v>13.235241804649434</v>
      </c>
      <c r="D285" s="23">
        <f t="shared" si="53"/>
        <v>44.376607288905241</v>
      </c>
      <c r="E285" s="16">
        <f t="shared" si="54"/>
        <v>0.39513417449025218</v>
      </c>
      <c r="F285" s="94">
        <f t="shared" si="55"/>
        <v>7.9026834898050444E-2</v>
      </c>
      <c r="G285" s="103">
        <f t="shared" si="56"/>
        <v>44.692714628497441</v>
      </c>
      <c r="H285" s="64">
        <f t="shared" si="57"/>
        <v>116201.05803409335</v>
      </c>
      <c r="I285" s="51"/>
      <c r="J285" s="33">
        <f t="shared" si="60"/>
        <v>1</v>
      </c>
      <c r="K285" s="1">
        <f t="shared" si="61"/>
        <v>278</v>
      </c>
      <c r="L285" s="23">
        <f t="shared" si="62"/>
        <v>279.05754059532762</v>
      </c>
      <c r="M285" s="22">
        <f t="shared" si="63"/>
        <v>7.6454120711048667E-3</v>
      </c>
      <c r="N285" s="24">
        <f t="shared" si="64"/>
        <v>279.06518600739872</v>
      </c>
      <c r="O285" s="66">
        <f t="shared" si="58"/>
        <v>279.06518600739872</v>
      </c>
      <c r="P285" s="51"/>
    </row>
    <row r="286" spans="1:16" ht="17.25" hidden="1" x14ac:dyDescent="0.4">
      <c r="A286" s="2" t="s">
        <v>282</v>
      </c>
      <c r="B286" s="96">
        <f t="shared" si="52"/>
        <v>3.3909764182191778E-2</v>
      </c>
      <c r="C286" s="1">
        <f t="shared" si="59"/>
        <v>13.269151568831626</v>
      </c>
      <c r="D286" s="23">
        <f t="shared" si="53"/>
        <v>44.771741463395493</v>
      </c>
      <c r="E286" s="16">
        <f t="shared" si="54"/>
        <v>0.39865249248228862</v>
      </c>
      <c r="F286" s="97">
        <f t="shared" si="55"/>
        <v>7.9730498496457733E-2</v>
      </c>
      <c r="G286" s="103">
        <f t="shared" si="56"/>
        <v>45.090663457381325</v>
      </c>
      <c r="H286" s="64">
        <f t="shared" si="57"/>
        <v>117235.72498919144</v>
      </c>
      <c r="I286" s="51"/>
      <c r="J286" s="33">
        <f t="shared" si="60"/>
        <v>1</v>
      </c>
      <c r="K286" s="1">
        <f t="shared" si="61"/>
        <v>279</v>
      </c>
      <c r="L286" s="23">
        <f t="shared" si="62"/>
        <v>280.06518600739872</v>
      </c>
      <c r="M286" s="22">
        <f t="shared" si="63"/>
        <v>7.6730187947232527E-3</v>
      </c>
      <c r="N286" s="24">
        <f t="shared" si="64"/>
        <v>280.07285902619344</v>
      </c>
      <c r="O286" s="66">
        <f t="shared" si="58"/>
        <v>280.07285902619344</v>
      </c>
      <c r="P286" s="51"/>
    </row>
    <row r="287" spans="1:16" ht="17.25" hidden="1" thickBot="1" x14ac:dyDescent="0.45">
      <c r="A287" s="10" t="s">
        <v>283</v>
      </c>
      <c r="B287" s="98">
        <f t="shared" si="52"/>
        <v>3.3909764182191778E-2</v>
      </c>
      <c r="C287" s="12">
        <f t="shared" si="59"/>
        <v>13.303061333013819</v>
      </c>
      <c r="D287" s="36">
        <f t="shared" si="53"/>
        <v>45.170393955877785</v>
      </c>
      <c r="E287" s="17">
        <f t="shared" si="54"/>
        <v>0.40220213796329535</v>
      </c>
      <c r="F287" s="99">
        <f t="shared" si="55"/>
        <v>8.044042759265907E-2</v>
      </c>
      <c r="G287" s="104">
        <f t="shared" si="56"/>
        <v>45.492155666248422</v>
      </c>
      <c r="H287" s="64">
        <f t="shared" si="57"/>
        <v>118279.60473224589</v>
      </c>
      <c r="I287" s="51"/>
      <c r="J287" s="33">
        <f t="shared" si="60"/>
        <v>1</v>
      </c>
      <c r="K287" s="1">
        <f t="shared" si="61"/>
        <v>280</v>
      </c>
      <c r="L287" s="23">
        <f t="shared" si="62"/>
        <v>281.07285902619344</v>
      </c>
      <c r="M287" s="22">
        <f t="shared" si="63"/>
        <v>7.7006262746902318E-3</v>
      </c>
      <c r="N287" s="24">
        <f t="shared" si="64"/>
        <v>281.08055965246814</v>
      </c>
      <c r="O287" s="66">
        <f t="shared" si="58"/>
        <v>281.08055965246814</v>
      </c>
      <c r="P287" s="51"/>
    </row>
    <row r="288" spans="1:16" ht="17.25" hidden="1" thickTop="1" x14ac:dyDescent="0.4">
      <c r="A288" s="3" t="s">
        <v>284</v>
      </c>
      <c r="B288" s="8">
        <f t="shared" si="52"/>
        <v>3.3909764182191778E-2</v>
      </c>
      <c r="C288" s="9">
        <f t="shared" si="59"/>
        <v>13.336971097196011</v>
      </c>
      <c r="D288" s="7">
        <f t="shared" si="53"/>
        <v>45.572596093841078</v>
      </c>
      <c r="E288" s="15">
        <f t="shared" si="54"/>
        <v>0.40578338987666712</v>
      </c>
      <c r="F288" s="94">
        <f t="shared" si="55"/>
        <v>8.1156677975333436E-2</v>
      </c>
      <c r="G288" s="103">
        <f t="shared" si="56"/>
        <v>45.897222805742409</v>
      </c>
      <c r="H288" s="64">
        <f t="shared" si="57"/>
        <v>119332.77929493027</v>
      </c>
      <c r="I288" s="51"/>
      <c r="J288" s="33">
        <f t="shared" si="60"/>
        <v>1</v>
      </c>
      <c r="K288" s="1">
        <f t="shared" si="61"/>
        <v>281</v>
      </c>
      <c r="L288" s="23">
        <f t="shared" si="62"/>
        <v>282.08055965246814</v>
      </c>
      <c r="M288" s="22">
        <f t="shared" si="63"/>
        <v>7.7282345110265254E-3</v>
      </c>
      <c r="N288" s="24">
        <f t="shared" si="64"/>
        <v>282.08828788697917</v>
      </c>
      <c r="O288" s="66">
        <f t="shared" si="58"/>
        <v>282.08828788697917</v>
      </c>
      <c r="P288" s="51"/>
    </row>
    <row r="289" spans="1:16" ht="17.25" hidden="1" x14ac:dyDescent="0.4">
      <c r="A289" s="2" t="s">
        <v>285</v>
      </c>
      <c r="B289" s="8">
        <f t="shared" si="52"/>
        <v>3.3909764182191778E-2</v>
      </c>
      <c r="C289" s="1">
        <f t="shared" si="59"/>
        <v>13.370880861378204</v>
      </c>
      <c r="D289" s="23">
        <f t="shared" si="53"/>
        <v>45.978379483717745</v>
      </c>
      <c r="E289" s="16">
        <f t="shared" si="54"/>
        <v>0.4093965296495416</v>
      </c>
      <c r="F289" s="94">
        <f t="shared" si="55"/>
        <v>8.187930592990833E-2</v>
      </c>
      <c r="G289" s="103">
        <f t="shared" si="56"/>
        <v>46.305896707437377</v>
      </c>
      <c r="H289" s="64">
        <f t="shared" si="57"/>
        <v>120395.33143933718</v>
      </c>
      <c r="I289" s="51"/>
      <c r="J289" s="33">
        <f t="shared" si="60"/>
        <v>1</v>
      </c>
      <c r="K289" s="1">
        <f t="shared" si="61"/>
        <v>282</v>
      </c>
      <c r="L289" s="23">
        <f t="shared" si="62"/>
        <v>283.08828788697917</v>
      </c>
      <c r="M289" s="22">
        <f t="shared" si="63"/>
        <v>7.7558435037528546E-3</v>
      </c>
      <c r="N289" s="24">
        <f t="shared" si="64"/>
        <v>283.0960437304829</v>
      </c>
      <c r="O289" s="66">
        <f t="shared" si="58"/>
        <v>283.0960437304829</v>
      </c>
      <c r="P289" s="51"/>
    </row>
    <row r="290" spans="1:16" ht="17.25" hidden="1" x14ac:dyDescent="0.4">
      <c r="A290" s="2" t="s">
        <v>286</v>
      </c>
      <c r="B290" s="8">
        <f t="shared" si="52"/>
        <v>3.3909764182191778E-2</v>
      </c>
      <c r="C290" s="1">
        <f t="shared" si="59"/>
        <v>13.404790625560397</v>
      </c>
      <c r="D290" s="23">
        <f t="shared" si="53"/>
        <v>46.387776013367287</v>
      </c>
      <c r="E290" s="16">
        <f t="shared" si="54"/>
        <v>0.41304184121491416</v>
      </c>
      <c r="F290" s="94">
        <f t="shared" si="55"/>
        <v>8.2608368242982844E-2</v>
      </c>
      <c r="G290" s="103">
        <f t="shared" si="56"/>
        <v>46.718209486339219</v>
      </c>
      <c r="H290" s="64">
        <f t="shared" si="57"/>
        <v>121467.34466448196</v>
      </c>
      <c r="I290" s="51"/>
      <c r="J290" s="33">
        <f t="shared" si="60"/>
        <v>1</v>
      </c>
      <c r="K290" s="1">
        <f t="shared" si="61"/>
        <v>283</v>
      </c>
      <c r="L290" s="23">
        <f t="shared" si="62"/>
        <v>284.0960437304829</v>
      </c>
      <c r="M290" s="22">
        <f t="shared" si="63"/>
        <v>7.7834532528899426E-3</v>
      </c>
      <c r="N290" s="24">
        <f t="shared" si="64"/>
        <v>284.1038271837358</v>
      </c>
      <c r="O290" s="66">
        <f t="shared" si="58"/>
        <v>284.1038271837358</v>
      </c>
      <c r="P290" s="51"/>
    </row>
    <row r="291" spans="1:16" ht="17.25" hidden="1" x14ac:dyDescent="0.4">
      <c r="A291" s="2" t="s">
        <v>287</v>
      </c>
      <c r="B291" s="8">
        <f t="shared" si="52"/>
        <v>3.3909764182191778E-2</v>
      </c>
      <c r="C291" s="1">
        <f t="shared" si="59"/>
        <v>13.438700389742589</v>
      </c>
      <c r="D291" s="23">
        <f t="shared" si="53"/>
        <v>46.800817854582199</v>
      </c>
      <c r="E291" s="16">
        <f t="shared" si="54"/>
        <v>0.41671961103395111</v>
      </c>
      <c r="F291" s="94">
        <f t="shared" si="55"/>
        <v>8.3343922206790225E-2</v>
      </c>
      <c r="G291" s="103">
        <f t="shared" si="56"/>
        <v>47.13419354340936</v>
      </c>
      <c r="H291" s="64">
        <f t="shared" si="57"/>
        <v>122548.90321286433</v>
      </c>
      <c r="I291" s="51"/>
      <c r="J291" s="33">
        <f t="shared" si="60"/>
        <v>1</v>
      </c>
      <c r="K291" s="1">
        <f t="shared" si="61"/>
        <v>284</v>
      </c>
      <c r="L291" s="23">
        <f t="shared" si="62"/>
        <v>285.1038271837358</v>
      </c>
      <c r="M291" s="22">
        <f t="shared" si="63"/>
        <v>7.8110637584585148E-3</v>
      </c>
      <c r="N291" s="24">
        <f t="shared" si="64"/>
        <v>285.11163824749428</v>
      </c>
      <c r="O291" s="66">
        <f t="shared" si="58"/>
        <v>285.11163824749428</v>
      </c>
      <c r="P291" s="51"/>
    </row>
    <row r="292" spans="1:16" ht="17.25" hidden="1" x14ac:dyDescent="0.4">
      <c r="A292" s="2" t="s">
        <v>288</v>
      </c>
      <c r="B292" s="8">
        <f t="shared" si="52"/>
        <v>3.3909764182191778E-2</v>
      </c>
      <c r="C292" s="1">
        <f t="shared" si="59"/>
        <v>13.472610153924782</v>
      </c>
      <c r="D292" s="23">
        <f t="shared" si="53"/>
        <v>47.217537465616154</v>
      </c>
      <c r="E292" s="16">
        <f t="shared" si="54"/>
        <v>0.4204301281185</v>
      </c>
      <c r="F292" s="94">
        <f t="shared" si="55"/>
        <v>8.4086025623700003E-2</v>
      </c>
      <c r="G292" s="103">
        <f t="shared" si="56"/>
        <v>47.553881568110953</v>
      </c>
      <c r="H292" s="64">
        <f t="shared" si="57"/>
        <v>123640.09207708847</v>
      </c>
      <c r="I292" s="51"/>
      <c r="J292" s="33">
        <f t="shared" si="60"/>
        <v>1</v>
      </c>
      <c r="K292" s="1">
        <f t="shared" si="61"/>
        <v>285</v>
      </c>
      <c r="L292" s="23">
        <f t="shared" si="62"/>
        <v>286.11163824749428</v>
      </c>
      <c r="M292" s="22">
        <f t="shared" si="63"/>
        <v>7.8386750204792952E-3</v>
      </c>
      <c r="N292" s="24">
        <f t="shared" si="64"/>
        <v>286.11947692251476</v>
      </c>
      <c r="O292" s="66">
        <f t="shared" si="58"/>
        <v>286.11947692251476</v>
      </c>
      <c r="P292" s="51"/>
    </row>
    <row r="293" spans="1:16" ht="17.25" hidden="1" x14ac:dyDescent="0.4">
      <c r="A293" s="2" t="s">
        <v>289</v>
      </c>
      <c r="B293" s="8">
        <f t="shared" si="52"/>
        <v>3.3909764182191778E-2</v>
      </c>
      <c r="C293" s="1">
        <f t="shared" si="59"/>
        <v>13.506519918106974</v>
      </c>
      <c r="D293" s="23">
        <f t="shared" si="53"/>
        <v>47.637967593734651</v>
      </c>
      <c r="E293" s="16">
        <f t="shared" si="54"/>
        <v>0.42417368405380163</v>
      </c>
      <c r="F293" s="94">
        <f t="shared" si="55"/>
        <v>8.4834736810760328E-2</v>
      </c>
      <c r="G293" s="103">
        <f t="shared" si="56"/>
        <v>47.977306540977686</v>
      </c>
      <c r="H293" s="64">
        <f t="shared" si="57"/>
        <v>124740.99700654199</v>
      </c>
      <c r="I293" s="51"/>
      <c r="J293" s="33">
        <f t="shared" si="60"/>
        <v>1</v>
      </c>
      <c r="K293" s="1">
        <f t="shared" si="61"/>
        <v>286</v>
      </c>
      <c r="L293" s="23">
        <f t="shared" si="62"/>
        <v>287.11947692251476</v>
      </c>
      <c r="M293" s="22">
        <f t="shared" si="63"/>
        <v>7.8662870389730067E-3</v>
      </c>
      <c r="N293" s="24">
        <f t="shared" si="64"/>
        <v>287.12734320955371</v>
      </c>
      <c r="O293" s="66">
        <f t="shared" si="58"/>
        <v>287.12734320955371</v>
      </c>
      <c r="P293" s="51"/>
    </row>
    <row r="294" spans="1:16" ht="17.25" hidden="1" x14ac:dyDescent="0.4">
      <c r="A294" s="2" t="s">
        <v>290</v>
      </c>
      <c r="B294" s="8">
        <f t="shared" si="52"/>
        <v>3.3909764182191778E-2</v>
      </c>
      <c r="C294" s="1">
        <f t="shared" si="59"/>
        <v>13.540429682289167</v>
      </c>
      <c r="D294" s="23">
        <f t="shared" si="53"/>
        <v>48.062141277788449</v>
      </c>
      <c r="E294" s="16">
        <f t="shared" si="54"/>
        <v>0.42795057302140399</v>
      </c>
      <c r="F294" s="94">
        <f t="shared" si="55"/>
        <v>8.5590114604280801E-2</v>
      </c>
      <c r="G294" s="103">
        <f t="shared" si="56"/>
        <v>48.404501736205575</v>
      </c>
      <c r="H294" s="64">
        <f t="shared" si="57"/>
        <v>125851.7045141345</v>
      </c>
      <c r="I294" s="51"/>
      <c r="J294" s="33">
        <f t="shared" si="60"/>
        <v>1</v>
      </c>
      <c r="K294" s="1">
        <f t="shared" si="61"/>
        <v>287</v>
      </c>
      <c r="L294" s="23">
        <f t="shared" si="62"/>
        <v>288.12734320955371</v>
      </c>
      <c r="M294" s="22">
        <f t="shared" si="63"/>
        <v>7.8938998139603759E-3</v>
      </c>
      <c r="N294" s="24">
        <f t="shared" si="64"/>
        <v>288.13523710936767</v>
      </c>
      <c r="O294" s="66">
        <f t="shared" si="58"/>
        <v>288.13523710936767</v>
      </c>
      <c r="P294" s="51"/>
    </row>
    <row r="295" spans="1:16" ht="17.25" hidden="1" x14ac:dyDescent="0.4">
      <c r="A295" s="2" t="s">
        <v>291</v>
      </c>
      <c r="B295" s="8">
        <f t="shared" si="52"/>
        <v>3.3909764182191778E-2</v>
      </c>
      <c r="C295" s="1">
        <f t="shared" si="59"/>
        <v>13.57433944647136</v>
      </c>
      <c r="D295" s="23">
        <f t="shared" si="53"/>
        <v>48.490091850809854</v>
      </c>
      <c r="E295" s="16">
        <f t="shared" si="54"/>
        <v>0.43176109182227951</v>
      </c>
      <c r="F295" s="94">
        <f t="shared" si="55"/>
        <v>8.6352218364455904E-2</v>
      </c>
      <c r="G295" s="103">
        <f t="shared" si="56"/>
        <v>48.835500724267682</v>
      </c>
      <c r="H295" s="64">
        <f t="shared" si="57"/>
        <v>126972.30188309598</v>
      </c>
      <c r="I295" s="51"/>
      <c r="J295" s="33">
        <f t="shared" si="60"/>
        <v>1</v>
      </c>
      <c r="K295" s="1">
        <f t="shared" si="61"/>
        <v>288</v>
      </c>
      <c r="L295" s="23">
        <f t="shared" si="62"/>
        <v>289.13523710936767</v>
      </c>
      <c r="M295" s="22">
        <f t="shared" si="63"/>
        <v>7.9215133454621275E-3</v>
      </c>
      <c r="N295" s="24">
        <f t="shared" si="64"/>
        <v>289.14315862271314</v>
      </c>
      <c r="O295" s="66">
        <f t="shared" si="58"/>
        <v>289.14315862271314</v>
      </c>
      <c r="P295" s="51"/>
    </row>
    <row r="296" spans="1:16" ht="17.25" hidden="1" x14ac:dyDescent="0.4">
      <c r="A296" s="2" t="s">
        <v>292</v>
      </c>
      <c r="B296" s="96">
        <f t="shared" si="52"/>
        <v>3.3909764182191778E-2</v>
      </c>
      <c r="C296" s="1">
        <f t="shared" si="59"/>
        <v>13.608249210653552</v>
      </c>
      <c r="D296" s="23">
        <f t="shared" si="53"/>
        <v>48.921852942632135</v>
      </c>
      <c r="E296" s="16">
        <f t="shared" si="54"/>
        <v>0.43560553990014916</v>
      </c>
      <c r="F296" s="97">
        <f t="shared" si="55"/>
        <v>8.7121107980029838E-2</v>
      </c>
      <c r="G296" s="103">
        <f t="shared" si="56"/>
        <v>49.270337374552255</v>
      </c>
      <c r="H296" s="64">
        <f t="shared" si="57"/>
        <v>128102.87717383586</v>
      </c>
      <c r="I296" s="51"/>
      <c r="J296" s="33">
        <f t="shared" si="60"/>
        <v>1</v>
      </c>
      <c r="K296" s="1">
        <f t="shared" si="61"/>
        <v>289</v>
      </c>
      <c r="L296" s="23">
        <f t="shared" si="62"/>
        <v>290.14315862271314</v>
      </c>
      <c r="M296" s="22">
        <f t="shared" si="63"/>
        <v>7.9491276334989897E-3</v>
      </c>
      <c r="N296" s="24">
        <f t="shared" si="64"/>
        <v>290.15110775034663</v>
      </c>
      <c r="O296" s="66">
        <f t="shared" si="58"/>
        <v>290.15110775034663</v>
      </c>
      <c r="P296" s="51"/>
    </row>
    <row r="297" spans="1:16" ht="17.25" hidden="1" thickBot="1" x14ac:dyDescent="0.45">
      <c r="A297" s="10" t="s">
        <v>293</v>
      </c>
      <c r="B297" s="98">
        <f t="shared" si="52"/>
        <v>3.3909764182191778E-2</v>
      </c>
      <c r="C297" s="12">
        <f t="shared" si="59"/>
        <v>13.642158974835745</v>
      </c>
      <c r="D297" s="36">
        <f t="shared" si="53"/>
        <v>49.357458482532287</v>
      </c>
      <c r="E297" s="17">
        <f t="shared" si="54"/>
        <v>0.43948421936501353</v>
      </c>
      <c r="F297" s="99">
        <f t="shared" si="55"/>
        <v>8.7896843873002714E-2</v>
      </c>
      <c r="G297" s="104">
        <f t="shared" si="56"/>
        <v>49.709045858024297</v>
      </c>
      <c r="H297" s="64">
        <f t="shared" si="57"/>
        <v>129243.51923086317</v>
      </c>
      <c r="I297" s="51"/>
      <c r="J297" s="33">
        <f t="shared" si="60"/>
        <v>1</v>
      </c>
      <c r="K297" s="1">
        <f t="shared" si="61"/>
        <v>290</v>
      </c>
      <c r="L297" s="23">
        <f t="shared" si="62"/>
        <v>291.15110775034663</v>
      </c>
      <c r="M297" s="22">
        <f t="shared" si="63"/>
        <v>7.9767426780916889E-3</v>
      </c>
      <c r="N297" s="24">
        <f t="shared" si="64"/>
        <v>291.15908449302469</v>
      </c>
      <c r="O297" s="66">
        <f t="shared" si="58"/>
        <v>291.15908449302469</v>
      </c>
      <c r="P297" s="51"/>
    </row>
    <row r="298" spans="1:16" ht="17.25" hidden="1" thickTop="1" x14ac:dyDescent="0.4">
      <c r="A298" s="3" t="s">
        <v>294</v>
      </c>
      <c r="B298" s="8">
        <f t="shared" si="52"/>
        <v>3.3909764182191778E-2</v>
      </c>
      <c r="C298" s="9">
        <f t="shared" si="59"/>
        <v>13.676068739017937</v>
      </c>
      <c r="D298" s="7">
        <f t="shared" si="53"/>
        <v>49.796942701897301</v>
      </c>
      <c r="E298" s="15">
        <f t="shared" si="54"/>
        <v>0.44339743501689377</v>
      </c>
      <c r="F298" s="94">
        <f t="shared" si="55"/>
        <v>8.8679487003378757E-2</v>
      </c>
      <c r="G298" s="103">
        <f t="shared" si="56"/>
        <v>50.151660649910816</v>
      </c>
      <c r="H298" s="64">
        <f t="shared" si="57"/>
        <v>130394.31768976813</v>
      </c>
      <c r="I298" s="51"/>
      <c r="J298" s="33">
        <f t="shared" si="60"/>
        <v>1</v>
      </c>
      <c r="K298" s="1">
        <f t="shared" si="61"/>
        <v>291</v>
      </c>
      <c r="L298" s="23">
        <f t="shared" si="62"/>
        <v>292.15908449302469</v>
      </c>
      <c r="M298" s="22">
        <f t="shared" si="63"/>
        <v>8.00435847926095E-3</v>
      </c>
      <c r="N298" s="24">
        <f t="shared" si="64"/>
        <v>292.16708885150393</v>
      </c>
      <c r="O298" s="66">
        <f t="shared" si="58"/>
        <v>292.16708885150393</v>
      </c>
      <c r="P298" s="51"/>
    </row>
    <row r="299" spans="1:16" ht="17.25" hidden="1" x14ac:dyDescent="0.4">
      <c r="A299" s="2" t="s">
        <v>295</v>
      </c>
      <c r="B299" s="8">
        <f t="shared" si="52"/>
        <v>3.3909764182191778E-2</v>
      </c>
      <c r="C299" s="1">
        <f t="shared" si="59"/>
        <v>13.70997850320013</v>
      </c>
      <c r="D299" s="23">
        <f t="shared" si="53"/>
        <v>50.240340136914192</v>
      </c>
      <c r="E299" s="16">
        <f t="shared" si="54"/>
        <v>0.44734549436978394</v>
      </c>
      <c r="F299" s="94">
        <f t="shared" si="55"/>
        <v>8.9469098873956793E-2</v>
      </c>
      <c r="G299" s="103">
        <f t="shared" si="56"/>
        <v>50.598216532410021</v>
      </c>
      <c r="H299" s="64">
        <f t="shared" si="57"/>
        <v>131555.36298426604</v>
      </c>
      <c r="I299" s="51"/>
      <c r="J299" s="33">
        <f t="shared" si="60"/>
        <v>1</v>
      </c>
      <c r="K299" s="1">
        <f t="shared" si="61"/>
        <v>292</v>
      </c>
      <c r="L299" s="23">
        <f t="shared" si="62"/>
        <v>293.16708885150393</v>
      </c>
      <c r="M299" s="22">
        <f t="shared" si="63"/>
        <v>8.0319750370275046E-3</v>
      </c>
      <c r="N299" s="24">
        <f t="shared" si="64"/>
        <v>293.17512082654093</v>
      </c>
      <c r="O299" s="66">
        <f t="shared" si="58"/>
        <v>293.17512082654093</v>
      </c>
      <c r="P299" s="51"/>
    </row>
    <row r="300" spans="1:16" ht="17.25" hidden="1" x14ac:dyDescent="0.4">
      <c r="A300" s="2" t="s">
        <v>296</v>
      </c>
      <c r="B300" s="8">
        <f t="shared" si="52"/>
        <v>3.3909764182191778E-2</v>
      </c>
      <c r="C300" s="1">
        <f t="shared" si="59"/>
        <v>13.743888267382323</v>
      </c>
      <c r="D300" s="23">
        <f t="shared" si="53"/>
        <v>50.687685631283976</v>
      </c>
      <c r="E300" s="16">
        <f t="shared" si="54"/>
        <v>0.45132870767581623</v>
      </c>
      <c r="F300" s="94">
        <f t="shared" si="55"/>
        <v>9.0265741535163257E-2</v>
      </c>
      <c r="G300" s="103">
        <f t="shared" si="56"/>
        <v>51.048748597424627</v>
      </c>
      <c r="H300" s="64">
        <f t="shared" si="57"/>
        <v>132726.74635330404</v>
      </c>
      <c r="I300" s="51"/>
      <c r="J300" s="33">
        <f t="shared" si="60"/>
        <v>1</v>
      </c>
      <c r="K300" s="1">
        <f t="shared" si="61"/>
        <v>293</v>
      </c>
      <c r="L300" s="23">
        <f t="shared" si="62"/>
        <v>294.17512082654093</v>
      </c>
      <c r="M300" s="22">
        <f t="shared" si="63"/>
        <v>8.0595923514120808E-3</v>
      </c>
      <c r="N300" s="24">
        <f t="shared" si="64"/>
        <v>294.18318041889233</v>
      </c>
      <c r="O300" s="66">
        <f t="shared" si="58"/>
        <v>294.18318041889233</v>
      </c>
      <c r="P300" s="51"/>
    </row>
    <row r="301" spans="1:16" ht="17.25" hidden="1" x14ac:dyDescent="0.4">
      <c r="A301" s="2" t="s">
        <v>297</v>
      </c>
      <c r="B301" s="8">
        <f t="shared" si="52"/>
        <v>3.3909764182191778E-2</v>
      </c>
      <c r="C301" s="1">
        <f t="shared" si="59"/>
        <v>13.777798031564515</v>
      </c>
      <c r="D301" s="23">
        <f t="shared" si="53"/>
        <v>51.13901433895979</v>
      </c>
      <c r="E301" s="16">
        <f t="shared" si="54"/>
        <v>0.45534738794964197</v>
      </c>
      <c r="F301" s="94">
        <f t="shared" si="55"/>
        <v>9.1069477589928394E-2</v>
      </c>
      <c r="G301" s="103">
        <f t="shared" si="56"/>
        <v>51.503292249319507</v>
      </c>
      <c r="H301" s="64">
        <f t="shared" si="57"/>
        <v>133908.55984823071</v>
      </c>
      <c r="I301" s="51"/>
      <c r="J301" s="33">
        <f t="shared" si="60"/>
        <v>1</v>
      </c>
      <c r="K301" s="1">
        <f t="shared" si="61"/>
        <v>294</v>
      </c>
      <c r="L301" s="23">
        <f t="shared" si="62"/>
        <v>295.18318041889233</v>
      </c>
      <c r="M301" s="22">
        <f t="shared" si="63"/>
        <v>8.087210422435407E-3</v>
      </c>
      <c r="N301" s="24">
        <f t="shared" si="64"/>
        <v>295.19126762931478</v>
      </c>
      <c r="O301" s="66">
        <f t="shared" si="58"/>
        <v>295.19126762931478</v>
      </c>
      <c r="P301" s="51"/>
    </row>
    <row r="302" spans="1:16" ht="17.25" hidden="1" x14ac:dyDescent="0.4">
      <c r="A302" s="2" t="s">
        <v>298</v>
      </c>
      <c r="B302" s="8">
        <f t="shared" si="52"/>
        <v>3.3909764182191778E-2</v>
      </c>
      <c r="C302" s="1">
        <f t="shared" si="59"/>
        <v>13.811707795746708</v>
      </c>
      <c r="D302" s="23">
        <f t="shared" si="53"/>
        <v>51.594361726909433</v>
      </c>
      <c r="E302" s="16">
        <f t="shared" si="54"/>
        <v>0.45940185099302916</v>
      </c>
      <c r="F302" s="94">
        <f t="shared" si="55"/>
        <v>9.1880370198605843E-2</v>
      </c>
      <c r="G302" s="103">
        <f t="shared" si="56"/>
        <v>51.961883207703856</v>
      </c>
      <c r="H302" s="64">
        <f t="shared" si="57"/>
        <v>135100.89634003001</v>
      </c>
      <c r="I302" s="51"/>
      <c r="J302" s="33">
        <f t="shared" si="60"/>
        <v>1</v>
      </c>
      <c r="K302" s="1">
        <f t="shared" si="61"/>
        <v>295</v>
      </c>
      <c r="L302" s="23">
        <f t="shared" si="62"/>
        <v>296.19126762931478</v>
      </c>
      <c r="M302" s="22">
        <f t="shared" si="63"/>
        <v>8.1148292501182131E-3</v>
      </c>
      <c r="N302" s="24">
        <f t="shared" si="64"/>
        <v>296.19938245856491</v>
      </c>
      <c r="O302" s="66">
        <f t="shared" si="58"/>
        <v>296.19938245856491</v>
      </c>
      <c r="P302" s="51"/>
    </row>
    <row r="303" spans="1:16" ht="17.25" hidden="1" x14ac:dyDescent="0.4">
      <c r="A303" s="2" t="s">
        <v>299</v>
      </c>
      <c r="B303" s="8">
        <f t="shared" si="52"/>
        <v>3.3909764182191778E-2</v>
      </c>
      <c r="C303" s="1">
        <f t="shared" si="59"/>
        <v>13.8456175599289</v>
      </c>
      <c r="D303" s="23">
        <f t="shared" si="53"/>
        <v>52.053763577902465</v>
      </c>
      <c r="E303" s="16">
        <f t="shared" si="54"/>
        <v>0.4634924154196795</v>
      </c>
      <c r="F303" s="94">
        <f t="shared" si="55"/>
        <v>9.2698483083935912E-2</v>
      </c>
      <c r="G303" s="103">
        <f t="shared" si="56"/>
        <v>52.424557510238209</v>
      </c>
      <c r="H303" s="64">
        <f t="shared" si="57"/>
        <v>136303.84952661933</v>
      </c>
      <c r="I303" s="51"/>
      <c r="J303" s="33">
        <f t="shared" si="60"/>
        <v>1</v>
      </c>
      <c r="K303" s="1">
        <f t="shared" si="61"/>
        <v>296</v>
      </c>
      <c r="L303" s="23">
        <f t="shared" si="62"/>
        <v>297.19938245856491</v>
      </c>
      <c r="M303" s="22">
        <f t="shared" si="63"/>
        <v>8.1424488344812307E-3</v>
      </c>
      <c r="N303" s="24">
        <f t="shared" si="64"/>
        <v>297.20752490739937</v>
      </c>
      <c r="O303" s="66">
        <f t="shared" si="58"/>
        <v>297.20752490739937</v>
      </c>
      <c r="P303" s="51"/>
    </row>
    <row r="304" spans="1:16" ht="17.25" hidden="1" x14ac:dyDescent="0.4">
      <c r="A304" s="2" t="s">
        <v>300</v>
      </c>
      <c r="B304" s="8">
        <f t="shared" si="52"/>
        <v>3.3909764182191778E-2</v>
      </c>
      <c r="C304" s="1">
        <f t="shared" si="59"/>
        <v>13.879527324111093</v>
      </c>
      <c r="D304" s="23">
        <f t="shared" si="53"/>
        <v>52.517255993322145</v>
      </c>
      <c r="E304" s="16">
        <f t="shared" si="54"/>
        <v>0.46761940268026564</v>
      </c>
      <c r="F304" s="94">
        <f t="shared" si="55"/>
        <v>9.3523880536053136E-2</v>
      </c>
      <c r="G304" s="103">
        <f t="shared" si="56"/>
        <v>52.891351515466354</v>
      </c>
      <c r="H304" s="64">
        <f t="shared" si="57"/>
        <v>137517.51394021252</v>
      </c>
      <c r="I304" s="51"/>
      <c r="J304" s="33">
        <f t="shared" si="60"/>
        <v>1</v>
      </c>
      <c r="K304" s="1">
        <f t="shared" si="61"/>
        <v>297</v>
      </c>
      <c r="L304" s="23">
        <f t="shared" si="62"/>
        <v>298.20752490739937</v>
      </c>
      <c r="M304" s="22">
        <f t="shared" si="63"/>
        <v>8.1700691755451881E-3</v>
      </c>
      <c r="N304" s="24">
        <f t="shared" si="64"/>
        <v>298.21569497657492</v>
      </c>
      <c r="O304" s="66">
        <f t="shared" si="58"/>
        <v>298.21569497657492</v>
      </c>
      <c r="P304" s="51"/>
    </row>
    <row r="305" spans="1:16" ht="17.25" hidden="1" x14ac:dyDescent="0.4">
      <c r="A305" s="2" t="s">
        <v>301</v>
      </c>
      <c r="B305" s="8">
        <f t="shared" si="52"/>
        <v>3.3909764182191778E-2</v>
      </c>
      <c r="C305" s="1">
        <f t="shared" si="59"/>
        <v>13.913437088293286</v>
      </c>
      <c r="D305" s="23">
        <f t="shared" si="53"/>
        <v>52.984875396002408</v>
      </c>
      <c r="E305" s="16">
        <f t="shared" si="54"/>
        <v>0.47178313708769271</v>
      </c>
      <c r="F305" s="94">
        <f t="shared" si="55"/>
        <v>9.4356627417538544E-2</v>
      </c>
      <c r="G305" s="103">
        <f t="shared" si="56"/>
        <v>53.36230190567256</v>
      </c>
      <c r="H305" s="64">
        <f t="shared" si="57"/>
        <v>138741.98495474865</v>
      </c>
      <c r="I305" s="51"/>
      <c r="J305" s="33">
        <f t="shared" si="60"/>
        <v>1</v>
      </c>
      <c r="K305" s="1">
        <f t="shared" si="61"/>
        <v>298</v>
      </c>
      <c r="L305" s="23">
        <f t="shared" si="62"/>
        <v>299.21569497657492</v>
      </c>
      <c r="M305" s="22">
        <f t="shared" si="63"/>
        <v>8.1976902733308203E-3</v>
      </c>
      <c r="N305" s="24">
        <f t="shared" si="64"/>
        <v>299.22389266684826</v>
      </c>
      <c r="O305" s="66">
        <f t="shared" si="58"/>
        <v>299.22389266684826</v>
      </c>
      <c r="P305" s="51"/>
    </row>
    <row r="306" spans="1:16" ht="17.25" hidden="1" x14ac:dyDescent="0.4">
      <c r="A306" s="2" t="s">
        <v>302</v>
      </c>
      <c r="B306" s="96">
        <f t="shared" si="52"/>
        <v>3.3909764182191778E-2</v>
      </c>
      <c r="C306" s="1">
        <f t="shared" si="59"/>
        <v>13.947346852475478</v>
      </c>
      <c r="D306" s="23">
        <f t="shared" si="53"/>
        <v>53.456658533090099</v>
      </c>
      <c r="E306" s="16">
        <f t="shared" si="54"/>
        <v>0.47598394584258308</v>
      </c>
      <c r="F306" s="97">
        <f t="shared" si="55"/>
        <v>9.5196789168516621E-2</v>
      </c>
      <c r="G306" s="103">
        <f t="shared" si="56"/>
        <v>53.837445689764166</v>
      </c>
      <c r="H306" s="64">
        <f t="shared" si="57"/>
        <v>139977.35879338684</v>
      </c>
      <c r="I306" s="51"/>
      <c r="J306" s="33">
        <f t="shared" si="60"/>
        <v>1</v>
      </c>
      <c r="K306" s="1">
        <f t="shared" si="61"/>
        <v>299</v>
      </c>
      <c r="L306" s="23">
        <f t="shared" si="62"/>
        <v>300.22389266684826</v>
      </c>
      <c r="M306" s="22">
        <f t="shared" si="63"/>
        <v>8.2253121278588557E-3</v>
      </c>
      <c r="N306" s="24">
        <f t="shared" si="64"/>
        <v>300.23211797897613</v>
      </c>
      <c r="O306" s="66">
        <f t="shared" si="58"/>
        <v>300.23211797897613</v>
      </c>
      <c r="P306" s="51"/>
    </row>
    <row r="307" spans="1:16" ht="17.25" hidden="1" thickBot="1" x14ac:dyDescent="0.45">
      <c r="A307" s="10" t="s">
        <v>303</v>
      </c>
      <c r="B307" s="98">
        <f t="shared" si="52"/>
        <v>3.3909764182191778E-2</v>
      </c>
      <c r="C307" s="12">
        <f t="shared" si="59"/>
        <v>13.981256616657671</v>
      </c>
      <c r="D307" s="36">
        <f t="shared" si="53"/>
        <v>53.932642478932685</v>
      </c>
      <c r="E307" s="17">
        <f t="shared" si="54"/>
        <v>0.48022215905898963</v>
      </c>
      <c r="F307" s="99">
        <f t="shared" si="55"/>
        <v>9.6044431811797934E-2</v>
      </c>
      <c r="G307" s="104">
        <f t="shared" si="56"/>
        <v>54.316820206179877</v>
      </c>
      <c r="H307" s="64">
        <f t="shared" si="57"/>
        <v>141223.73253606769</v>
      </c>
      <c r="I307" s="51"/>
      <c r="J307" s="33">
        <f t="shared" si="60"/>
        <v>1</v>
      </c>
      <c r="K307" s="1">
        <f t="shared" si="61"/>
        <v>300</v>
      </c>
      <c r="L307" s="23">
        <f t="shared" si="62"/>
        <v>301.23211797897613</v>
      </c>
      <c r="M307" s="22">
        <f t="shared" si="63"/>
        <v>8.2529347391500311E-3</v>
      </c>
      <c r="N307" s="24">
        <f t="shared" si="64"/>
        <v>301.24037091371531</v>
      </c>
      <c r="O307" s="66">
        <f t="shared" si="58"/>
        <v>301.24037091371531</v>
      </c>
      <c r="P307" s="51"/>
    </row>
    <row r="308" spans="1:16" ht="17.25" hidden="1" thickTop="1" x14ac:dyDescent="0.4">
      <c r="A308" s="3" t="s">
        <v>304</v>
      </c>
      <c r="B308" s="8">
        <f t="shared" si="52"/>
        <v>3.3909764182191778E-2</v>
      </c>
      <c r="C308" s="9">
        <f t="shared" si="59"/>
        <v>14.015166380839863</v>
      </c>
      <c r="D308" s="7">
        <f t="shared" si="53"/>
        <v>54.412864637991674</v>
      </c>
      <c r="E308" s="15">
        <f t="shared" si="54"/>
        <v>0.48449810979033681</v>
      </c>
      <c r="F308" s="94">
        <f t="shared" si="55"/>
        <v>9.6899621958067367E-2</v>
      </c>
      <c r="G308" s="103">
        <f t="shared" si="56"/>
        <v>54.800463125823946</v>
      </c>
      <c r="H308" s="64">
        <f t="shared" si="57"/>
        <v>142481.20412714226</v>
      </c>
      <c r="I308" s="51"/>
      <c r="J308" s="33">
        <f t="shared" si="60"/>
        <v>1</v>
      </c>
      <c r="K308" s="1">
        <f t="shared" si="61"/>
        <v>301</v>
      </c>
      <c r="L308" s="23">
        <f t="shared" si="62"/>
        <v>302.24037091371531</v>
      </c>
      <c r="M308" s="22">
        <f t="shared" si="63"/>
        <v>8.2805581072250764E-3</v>
      </c>
      <c r="N308" s="24">
        <f t="shared" si="64"/>
        <v>302.24865147182254</v>
      </c>
      <c r="O308" s="66">
        <f t="shared" si="58"/>
        <v>302.24865147182254</v>
      </c>
      <c r="P308" s="51"/>
    </row>
    <row r="309" spans="1:16" ht="17.25" hidden="1" x14ac:dyDescent="0.4">
      <c r="A309" s="2" t="s">
        <v>305</v>
      </c>
      <c r="B309" s="8">
        <f t="shared" si="52"/>
        <v>3.3909764182191778E-2</v>
      </c>
      <c r="C309" s="1">
        <f t="shared" si="59"/>
        <v>14.049076145022056</v>
      </c>
      <c r="D309" s="23">
        <f t="shared" si="53"/>
        <v>54.897362747782012</v>
      </c>
      <c r="E309" s="16">
        <f t="shared" si="54"/>
        <v>0.48881213405559326</v>
      </c>
      <c r="F309" s="94">
        <f t="shared" si="55"/>
        <v>9.7762426811118658E-2</v>
      </c>
      <c r="G309" s="103">
        <f t="shared" si="56"/>
        <v>55.288412455026489</v>
      </c>
      <c r="H309" s="64">
        <f t="shared" si="57"/>
        <v>143749.87238306887</v>
      </c>
      <c r="I309" s="51"/>
      <c r="J309" s="33">
        <f t="shared" si="60"/>
        <v>1</v>
      </c>
      <c r="K309" s="1">
        <f t="shared" si="61"/>
        <v>302</v>
      </c>
      <c r="L309" s="23">
        <f t="shared" si="62"/>
        <v>303.24865147182254</v>
      </c>
      <c r="M309" s="22">
        <f t="shared" si="63"/>
        <v>8.3081822321047268E-3</v>
      </c>
      <c r="N309" s="24">
        <f t="shared" si="64"/>
        <v>303.25695965405464</v>
      </c>
      <c r="O309" s="66">
        <f t="shared" si="58"/>
        <v>303.25695965405464</v>
      </c>
      <c r="P309" s="51"/>
    </row>
    <row r="310" spans="1:16" ht="17.25" hidden="1" x14ac:dyDescent="0.4">
      <c r="A310" s="2" t="s">
        <v>306</v>
      </c>
      <c r="B310" s="8">
        <f t="shared" si="52"/>
        <v>3.3909764182191778E-2</v>
      </c>
      <c r="C310" s="1">
        <f t="shared" si="59"/>
        <v>14.082985909204249</v>
      </c>
      <c r="D310" s="23">
        <f t="shared" si="53"/>
        <v>55.386174881837604</v>
      </c>
      <c r="E310" s="16">
        <f t="shared" si="54"/>
        <v>0.49316457086567733</v>
      </c>
      <c r="F310" s="94">
        <f t="shared" si="55"/>
        <v>9.8632914173135466E-2</v>
      </c>
      <c r="G310" s="103">
        <f t="shared" si="56"/>
        <v>55.780706538530147</v>
      </c>
      <c r="H310" s="64">
        <f t="shared" si="57"/>
        <v>145029.83700017838</v>
      </c>
      <c r="I310" s="51"/>
      <c r="J310" s="33">
        <f t="shared" si="60"/>
        <v>1</v>
      </c>
      <c r="K310" s="1">
        <f t="shared" si="61"/>
        <v>303</v>
      </c>
      <c r="L310" s="23">
        <f t="shared" si="62"/>
        <v>304.25695965405464</v>
      </c>
      <c r="M310" s="22">
        <f t="shared" si="63"/>
        <v>8.3358071138097175E-3</v>
      </c>
      <c r="N310" s="24">
        <f t="shared" si="64"/>
        <v>304.26529546116848</v>
      </c>
      <c r="O310" s="66">
        <f t="shared" si="58"/>
        <v>304.26529546116848</v>
      </c>
      <c r="P310" s="51"/>
    </row>
    <row r="311" spans="1:16" ht="17.25" hidden="1" x14ac:dyDescent="0.4">
      <c r="A311" s="2" t="s">
        <v>307</v>
      </c>
      <c r="B311" s="8">
        <f t="shared" si="52"/>
        <v>3.3909764182191778E-2</v>
      </c>
      <c r="C311" s="1">
        <f t="shared" si="59"/>
        <v>14.116895673386441</v>
      </c>
      <c r="D311" s="23">
        <f t="shared" si="53"/>
        <v>55.879339452703285</v>
      </c>
      <c r="E311" s="16">
        <f t="shared" si="54"/>
        <v>0.49755576225009773</v>
      </c>
      <c r="F311" s="94">
        <f t="shared" si="55"/>
        <v>9.9511152450019555E-2</v>
      </c>
      <c r="G311" s="103">
        <f t="shared" si="56"/>
        <v>56.277384062503359</v>
      </c>
      <c r="H311" s="64">
        <f t="shared" si="57"/>
        <v>146321.19856250874</v>
      </c>
      <c r="I311" s="51"/>
      <c r="J311" s="33">
        <f t="shared" si="60"/>
        <v>1</v>
      </c>
      <c r="K311" s="1">
        <f t="shared" si="61"/>
        <v>304</v>
      </c>
      <c r="L311" s="23">
        <f t="shared" si="62"/>
        <v>305.26529546116848</v>
      </c>
      <c r="M311" s="22">
        <f t="shared" si="63"/>
        <v>8.3634327523607801E-3</v>
      </c>
      <c r="N311" s="24">
        <f t="shared" si="64"/>
        <v>305.27365889392081</v>
      </c>
      <c r="O311" s="66">
        <f t="shared" si="58"/>
        <v>305.27365889392081</v>
      </c>
      <c r="P311" s="51"/>
    </row>
    <row r="312" spans="1:16" ht="17.25" hidden="1" x14ac:dyDescent="0.4">
      <c r="A312" s="2" t="s">
        <v>308</v>
      </c>
      <c r="B312" s="8">
        <f t="shared" si="52"/>
        <v>3.3909764182191778E-2</v>
      </c>
      <c r="C312" s="1">
        <f t="shared" si="59"/>
        <v>14.150805437568634</v>
      </c>
      <c r="D312" s="23">
        <f t="shared" si="53"/>
        <v>56.376895214953379</v>
      </c>
      <c r="E312" s="16">
        <f t="shared" si="54"/>
        <v>0.5019860532838315</v>
      </c>
      <c r="F312" s="94">
        <f t="shared" si="55"/>
        <v>0.10039721065676631</v>
      </c>
      <c r="G312" s="103">
        <f t="shared" si="56"/>
        <v>56.778484057580442</v>
      </c>
      <c r="H312" s="64">
        <f t="shared" si="57"/>
        <v>147624.05854970915</v>
      </c>
      <c r="I312" s="51"/>
      <c r="J312" s="33">
        <f t="shared" si="60"/>
        <v>1</v>
      </c>
      <c r="K312" s="1">
        <f t="shared" si="61"/>
        <v>305</v>
      </c>
      <c r="L312" s="23">
        <f t="shared" si="62"/>
        <v>306.27365889392081</v>
      </c>
      <c r="M312" s="22">
        <f t="shared" si="63"/>
        <v>8.3910591477786532E-3</v>
      </c>
      <c r="N312" s="24">
        <f t="shared" si="64"/>
        <v>306.28204995306857</v>
      </c>
      <c r="O312" s="66">
        <f t="shared" si="58"/>
        <v>306.28204995306857</v>
      </c>
      <c r="P312" s="51"/>
    </row>
    <row r="313" spans="1:16" ht="17.25" hidden="1" x14ac:dyDescent="0.4">
      <c r="A313" s="2" t="s">
        <v>309</v>
      </c>
      <c r="B313" s="8">
        <f t="shared" si="52"/>
        <v>3.3909764182191778E-2</v>
      </c>
      <c r="C313" s="1">
        <f t="shared" si="59"/>
        <v>14.184715201750826</v>
      </c>
      <c r="D313" s="23">
        <f t="shared" si="53"/>
        <v>56.878881268237208</v>
      </c>
      <c r="E313" s="16">
        <f t="shared" si="54"/>
        <v>0.50645579211444092</v>
      </c>
      <c r="F313" s="94">
        <f t="shared" si="55"/>
        <v>0.10129115842288819</v>
      </c>
      <c r="G313" s="103">
        <f t="shared" si="56"/>
        <v>57.284045901928764</v>
      </c>
      <c r="H313" s="64">
        <f t="shared" si="57"/>
        <v>148938.51934501479</v>
      </c>
      <c r="I313" s="51"/>
      <c r="J313" s="33">
        <f t="shared" si="60"/>
        <v>1</v>
      </c>
      <c r="K313" s="1">
        <f t="shared" si="61"/>
        <v>306</v>
      </c>
      <c r="L313" s="23">
        <f t="shared" si="62"/>
        <v>307.28204995306857</v>
      </c>
      <c r="M313" s="22">
        <f t="shared" si="63"/>
        <v>8.4186863000840703E-3</v>
      </c>
      <c r="N313" s="24">
        <f t="shared" si="64"/>
        <v>307.29046863936867</v>
      </c>
      <c r="O313" s="66">
        <f t="shared" si="58"/>
        <v>307.29046863936867</v>
      </c>
      <c r="P313" s="51"/>
    </row>
    <row r="314" spans="1:16" ht="17.25" hidden="1" x14ac:dyDescent="0.4">
      <c r="A314" s="2" t="s">
        <v>310</v>
      </c>
      <c r="B314" s="8">
        <f t="shared" si="52"/>
        <v>3.3909764182191778E-2</v>
      </c>
      <c r="C314" s="1">
        <f t="shared" si="59"/>
        <v>14.218624965933019</v>
      </c>
      <c r="D314" s="23">
        <f t="shared" si="53"/>
        <v>57.385337060351652</v>
      </c>
      <c r="E314" s="16">
        <f t="shared" si="54"/>
        <v>0.51096532998943256</v>
      </c>
      <c r="F314" s="94">
        <f t="shared" si="55"/>
        <v>0.10219306599788652</v>
      </c>
      <c r="G314" s="103">
        <f t="shared" si="56"/>
        <v>57.794109324343196</v>
      </c>
      <c r="H314" s="64">
        <f t="shared" si="57"/>
        <v>150264.68424329231</v>
      </c>
      <c r="I314" s="51"/>
      <c r="J314" s="33">
        <f t="shared" si="60"/>
        <v>1</v>
      </c>
      <c r="K314" s="1">
        <f t="shared" si="61"/>
        <v>307</v>
      </c>
      <c r="L314" s="23">
        <f t="shared" si="62"/>
        <v>308.29046863936867</v>
      </c>
      <c r="M314" s="22">
        <f t="shared" si="63"/>
        <v>8.4463142092977717E-3</v>
      </c>
      <c r="N314" s="24">
        <f t="shared" si="64"/>
        <v>308.29891495357799</v>
      </c>
      <c r="O314" s="66">
        <f t="shared" si="58"/>
        <v>308.29891495357799</v>
      </c>
      <c r="P314" s="51"/>
    </row>
    <row r="315" spans="1:16" ht="17.25" hidden="1" x14ac:dyDescent="0.4">
      <c r="A315" s="2" t="s">
        <v>311</v>
      </c>
      <c r="B315" s="8">
        <f t="shared" si="52"/>
        <v>3.3909764182191778E-2</v>
      </c>
      <c r="C315" s="1">
        <f t="shared" si="59"/>
        <v>14.252534730115212</v>
      </c>
      <c r="D315" s="23">
        <f t="shared" si="53"/>
        <v>57.896302390341084</v>
      </c>
      <c r="E315" s="16">
        <f t="shared" si="54"/>
        <v>0.51551502128385895</v>
      </c>
      <c r="F315" s="94">
        <f t="shared" si="55"/>
        <v>0.1031030042567718</v>
      </c>
      <c r="G315" s="103">
        <f t="shared" si="56"/>
        <v>58.308714407368171</v>
      </c>
      <c r="H315" s="64">
        <f t="shared" si="57"/>
        <v>151602.65745915726</v>
      </c>
      <c r="I315" s="51"/>
      <c r="J315" s="33">
        <f t="shared" si="60"/>
        <v>1</v>
      </c>
      <c r="K315" s="1">
        <f t="shared" si="61"/>
        <v>308</v>
      </c>
      <c r="L315" s="23">
        <f t="shared" si="62"/>
        <v>309.29891495357799</v>
      </c>
      <c r="M315" s="22">
        <f t="shared" si="63"/>
        <v>8.4739428754404926E-3</v>
      </c>
      <c r="N315" s="24">
        <f t="shared" si="64"/>
        <v>309.30738889645346</v>
      </c>
      <c r="O315" s="66">
        <f t="shared" si="58"/>
        <v>309.30738889645346</v>
      </c>
      <c r="P315" s="51"/>
    </row>
    <row r="316" spans="1:16" ht="17.25" hidden="1" x14ac:dyDescent="0.4">
      <c r="A316" s="2" t="s">
        <v>312</v>
      </c>
      <c r="B316" s="96">
        <f t="shared" si="52"/>
        <v>3.3909764182191778E-2</v>
      </c>
      <c r="C316" s="1">
        <f t="shared" si="59"/>
        <v>14.286444494297404</v>
      </c>
      <c r="D316" s="23">
        <f t="shared" si="53"/>
        <v>58.411817411624945</v>
      </c>
      <c r="E316" s="16">
        <f t="shared" si="54"/>
        <v>0.52010522352816735</v>
      </c>
      <c r="F316" s="97">
        <f t="shared" si="55"/>
        <v>0.10402104470563348</v>
      </c>
      <c r="G316" s="103">
        <f t="shared" si="56"/>
        <v>58.827901590447482</v>
      </c>
      <c r="H316" s="64">
        <f t="shared" si="57"/>
        <v>152952.54413516345</v>
      </c>
      <c r="I316" s="51"/>
      <c r="J316" s="33">
        <f t="shared" si="60"/>
        <v>1</v>
      </c>
      <c r="K316" s="1">
        <f t="shared" si="61"/>
        <v>309</v>
      </c>
      <c r="L316" s="23">
        <f t="shared" si="62"/>
        <v>310.30738889645346</v>
      </c>
      <c r="M316" s="22">
        <f t="shared" si="63"/>
        <v>8.5015722985329716E-3</v>
      </c>
      <c r="N316" s="24">
        <f t="shared" si="64"/>
        <v>310.315890468752</v>
      </c>
      <c r="O316" s="66">
        <f t="shared" si="58"/>
        <v>310.315890468752</v>
      </c>
      <c r="P316" s="51"/>
    </row>
    <row r="317" spans="1:16" ht="17.25" hidden="1" thickBot="1" x14ac:dyDescent="0.45">
      <c r="A317" s="10" t="s">
        <v>313</v>
      </c>
      <c r="B317" s="98">
        <f t="shared" si="52"/>
        <v>3.3909764182191778E-2</v>
      </c>
      <c r="C317" s="12">
        <f t="shared" si="59"/>
        <v>14.320354258479597</v>
      </c>
      <c r="D317" s="36">
        <f t="shared" si="53"/>
        <v>58.931922635153114</v>
      </c>
      <c r="E317" s="17">
        <f t="shared" si="54"/>
        <v>0.52473629743629491</v>
      </c>
      <c r="F317" s="99">
        <f t="shared" si="55"/>
        <v>0.10494725948725898</v>
      </c>
      <c r="G317" s="104">
        <f t="shared" si="56"/>
        <v>59.351711673102145</v>
      </c>
      <c r="H317" s="64">
        <f t="shared" si="57"/>
        <v>154314.45035006557</v>
      </c>
      <c r="I317" s="51"/>
      <c r="J317" s="33">
        <f t="shared" si="60"/>
        <v>1</v>
      </c>
      <c r="K317" s="1">
        <f t="shared" si="61"/>
        <v>310</v>
      </c>
      <c r="L317" s="23">
        <f t="shared" si="62"/>
        <v>311.315890468752</v>
      </c>
      <c r="M317" s="22">
        <f t="shared" si="63"/>
        <v>8.5292024785959455E-3</v>
      </c>
      <c r="N317" s="24">
        <f t="shared" si="64"/>
        <v>311.3244196712306</v>
      </c>
      <c r="O317" s="66">
        <f t="shared" si="58"/>
        <v>311.3244196712306</v>
      </c>
      <c r="P317" s="51"/>
    </row>
    <row r="318" spans="1:16" ht="17.25" hidden="1" thickTop="1" x14ac:dyDescent="0.4">
      <c r="A318" s="3" t="s">
        <v>314</v>
      </c>
      <c r="B318" s="8">
        <f t="shared" si="52"/>
        <v>3.3909764182191778E-2</v>
      </c>
      <c r="C318" s="9">
        <f t="shared" si="59"/>
        <v>14.354264022661789</v>
      </c>
      <c r="D318" s="7">
        <f t="shared" si="53"/>
        <v>59.456658932589406</v>
      </c>
      <c r="E318" s="15">
        <f t="shared" si="54"/>
        <v>0.52940860693401526</v>
      </c>
      <c r="F318" s="94">
        <f t="shared" si="55"/>
        <v>0.10588172138680306</v>
      </c>
      <c r="G318" s="103">
        <f t="shared" si="56"/>
        <v>59.880185818136617</v>
      </c>
      <c r="H318" s="64">
        <f t="shared" si="57"/>
        <v>155688.4831271552</v>
      </c>
      <c r="I318" s="51"/>
      <c r="J318" s="33">
        <f t="shared" si="60"/>
        <v>1</v>
      </c>
      <c r="K318" s="1">
        <f t="shared" si="61"/>
        <v>311</v>
      </c>
      <c r="L318" s="23">
        <f t="shared" si="62"/>
        <v>312.3244196712306</v>
      </c>
      <c r="M318" s="22">
        <f t="shared" si="63"/>
        <v>8.556833415650153E-3</v>
      </c>
      <c r="N318" s="24">
        <f t="shared" si="64"/>
        <v>312.33297650464624</v>
      </c>
      <c r="O318" s="66">
        <f t="shared" si="58"/>
        <v>312.33297650464624</v>
      </c>
      <c r="P318" s="51"/>
    </row>
    <row r="319" spans="1:16" ht="17.25" hidden="1" x14ac:dyDescent="0.4">
      <c r="A319" s="2" t="s">
        <v>315</v>
      </c>
      <c r="B319" s="8">
        <f t="shared" si="52"/>
        <v>3.3909764182191778E-2</v>
      </c>
      <c r="C319" s="1">
        <f t="shared" si="59"/>
        <v>14.388173786843982</v>
      </c>
      <c r="D319" s="23">
        <f t="shared" si="53"/>
        <v>59.986067539523418</v>
      </c>
      <c r="E319" s="16">
        <f t="shared" si="54"/>
        <v>0.53412251918753728</v>
      </c>
      <c r="F319" s="94">
        <f t="shared" si="55"/>
        <v>0.10682450383750747</v>
      </c>
      <c r="G319" s="103">
        <f t="shared" si="56"/>
        <v>60.413365554873444</v>
      </c>
      <c r="H319" s="64">
        <f t="shared" si="57"/>
        <v>157074.75044267095</v>
      </c>
      <c r="I319" s="51"/>
      <c r="J319" s="33">
        <f t="shared" si="60"/>
        <v>1</v>
      </c>
      <c r="K319" s="1">
        <f t="shared" si="61"/>
        <v>312</v>
      </c>
      <c r="L319" s="23">
        <f t="shared" si="62"/>
        <v>313.33297650464624</v>
      </c>
      <c r="M319" s="22">
        <f t="shared" si="63"/>
        <v>8.5844651097163362E-3</v>
      </c>
      <c r="N319" s="24">
        <f t="shared" si="64"/>
        <v>313.34156096975596</v>
      </c>
      <c r="O319" s="66">
        <f t="shared" si="58"/>
        <v>313.34156096975596</v>
      </c>
      <c r="P319" s="51"/>
    </row>
    <row r="320" spans="1:16" ht="17.25" hidden="1" x14ac:dyDescent="0.4">
      <c r="A320" s="2" t="s">
        <v>316</v>
      </c>
      <c r="B320" s="8">
        <f t="shared" si="52"/>
        <v>3.3909764182191778E-2</v>
      </c>
      <c r="C320" s="1">
        <f t="shared" si="59"/>
        <v>14.422083551026175</v>
      </c>
      <c r="D320" s="23">
        <f t="shared" si="53"/>
        <v>60.520190058710952</v>
      </c>
      <c r="E320" s="16">
        <f t="shared" si="54"/>
        <v>0.53887840463235781</v>
      </c>
      <c r="F320" s="94">
        <f t="shared" si="55"/>
        <v>0.10777568092647156</v>
      </c>
      <c r="G320" s="103">
        <f t="shared" si="56"/>
        <v>60.951292782416836</v>
      </c>
      <c r="H320" s="64">
        <f t="shared" si="57"/>
        <v>158473.36123428377</v>
      </c>
      <c r="I320" s="51"/>
      <c r="J320" s="33">
        <f t="shared" si="60"/>
        <v>1</v>
      </c>
      <c r="K320" s="1">
        <f t="shared" si="61"/>
        <v>313</v>
      </c>
      <c r="L320" s="23">
        <f t="shared" si="62"/>
        <v>314.34156096975596</v>
      </c>
      <c r="M320" s="22">
        <f t="shared" si="63"/>
        <v>8.6120975608152319E-3</v>
      </c>
      <c r="N320" s="24">
        <f t="shared" si="64"/>
        <v>314.3501730673168</v>
      </c>
      <c r="O320" s="66">
        <f t="shared" si="58"/>
        <v>314.3501730673168</v>
      </c>
      <c r="P320" s="51"/>
    </row>
    <row r="321" spans="1:16" ht="17.25" hidden="1" x14ac:dyDescent="0.4">
      <c r="A321" s="2" t="s">
        <v>317</v>
      </c>
      <c r="B321" s="8">
        <f t="shared" si="52"/>
        <v>3.3909764182191778E-2</v>
      </c>
      <c r="C321" s="1">
        <f t="shared" si="59"/>
        <v>14.455993315208367</v>
      </c>
      <c r="D321" s="23">
        <f t="shared" si="53"/>
        <v>61.059068463343309</v>
      </c>
      <c r="E321" s="16">
        <f t="shared" si="54"/>
        <v>0.5436766370023719</v>
      </c>
      <c r="F321" s="94">
        <f t="shared" si="55"/>
        <v>0.10873532740047438</v>
      </c>
      <c r="G321" s="103">
        <f t="shared" si="56"/>
        <v>61.494009772945205</v>
      </c>
      <c r="H321" s="64">
        <f t="shared" si="57"/>
        <v>159884.42540965753</v>
      </c>
      <c r="I321" s="51"/>
      <c r="J321" s="33">
        <f t="shared" si="60"/>
        <v>1</v>
      </c>
      <c r="K321" s="1">
        <f t="shared" si="61"/>
        <v>314</v>
      </c>
      <c r="L321" s="23">
        <f t="shared" si="62"/>
        <v>315.3501730673168</v>
      </c>
      <c r="M321" s="22">
        <f t="shared" si="63"/>
        <v>8.639730768967584E-3</v>
      </c>
      <c r="N321" s="24">
        <f t="shared" si="64"/>
        <v>315.35881279808575</v>
      </c>
      <c r="O321" s="66">
        <f t="shared" si="58"/>
        <v>315.35881279808575</v>
      </c>
      <c r="P321" s="51"/>
    </row>
    <row r="322" spans="1:16" ht="17.25" hidden="1" x14ac:dyDescent="0.4">
      <c r="A322" s="2" t="s">
        <v>318</v>
      </c>
      <c r="B322" s="8">
        <f t="shared" si="52"/>
        <v>3.3909764182191778E-2</v>
      </c>
      <c r="C322" s="1">
        <f t="shared" si="59"/>
        <v>14.48990307939056</v>
      </c>
      <c r="D322" s="23">
        <f t="shared" si="53"/>
        <v>61.602745100345679</v>
      </c>
      <c r="E322" s="16">
        <f t="shared" si="54"/>
        <v>0.54851759335924233</v>
      </c>
      <c r="F322" s="94">
        <f t="shared" si="55"/>
        <v>0.10970351867184847</v>
      </c>
      <c r="G322" s="103">
        <f t="shared" si="56"/>
        <v>62.041559175033072</v>
      </c>
      <c r="H322" s="64">
        <f t="shared" si="57"/>
        <v>161308.05385508598</v>
      </c>
      <c r="I322" s="51"/>
      <c r="J322" s="33">
        <f t="shared" si="60"/>
        <v>1</v>
      </c>
      <c r="K322" s="1">
        <f t="shared" si="61"/>
        <v>315</v>
      </c>
      <c r="L322" s="23">
        <f t="shared" si="62"/>
        <v>316.35881279808575</v>
      </c>
      <c r="M322" s="22">
        <f t="shared" si="63"/>
        <v>8.6673647341941312E-3</v>
      </c>
      <c r="N322" s="24">
        <f t="shared" si="64"/>
        <v>316.36748016281996</v>
      </c>
      <c r="O322" s="66">
        <f t="shared" si="58"/>
        <v>316.36748016281996</v>
      </c>
      <c r="P322" s="51"/>
    </row>
    <row r="323" spans="1:16" ht="17.25" hidden="1" x14ac:dyDescent="0.4">
      <c r="A323" s="2" t="s">
        <v>319</v>
      </c>
      <c r="B323" s="8">
        <f t="shared" si="52"/>
        <v>3.3909764182191778E-2</v>
      </c>
      <c r="C323" s="1">
        <f t="shared" si="59"/>
        <v>14.523812843572752</v>
      </c>
      <c r="D323" s="23">
        <f t="shared" si="53"/>
        <v>62.151262693704922</v>
      </c>
      <c r="E323" s="16">
        <f t="shared" si="54"/>
        <v>0.55340165412203013</v>
      </c>
      <c r="F323" s="94">
        <f t="shared" si="55"/>
        <v>0.11068033082440604</v>
      </c>
      <c r="G323" s="103">
        <f t="shared" si="56"/>
        <v>62.593984017002541</v>
      </c>
      <c r="H323" s="64">
        <f t="shared" si="57"/>
        <v>162744.35844420659</v>
      </c>
      <c r="I323" s="51"/>
      <c r="J323" s="33">
        <f t="shared" si="60"/>
        <v>1</v>
      </c>
      <c r="K323" s="1">
        <f t="shared" si="61"/>
        <v>316</v>
      </c>
      <c r="L323" s="23">
        <f t="shared" si="62"/>
        <v>317.36748016281996</v>
      </c>
      <c r="M323" s="22">
        <f t="shared" si="63"/>
        <v>8.6949994565156154E-3</v>
      </c>
      <c r="N323" s="24">
        <f t="shared" si="64"/>
        <v>317.37617516227647</v>
      </c>
      <c r="O323" s="66">
        <f t="shared" si="58"/>
        <v>317.37617516227647</v>
      </c>
      <c r="P323" s="51"/>
    </row>
    <row r="324" spans="1:16" ht="17.25" hidden="1" x14ac:dyDescent="0.4">
      <c r="A324" s="2" t="s">
        <v>320</v>
      </c>
      <c r="B324" s="8">
        <f t="shared" si="52"/>
        <v>3.3909764182191778E-2</v>
      </c>
      <c r="C324" s="1">
        <f t="shared" si="59"/>
        <v>14.557722607754945</v>
      </c>
      <c r="D324" s="23">
        <f t="shared" si="53"/>
        <v>62.704664347826949</v>
      </c>
      <c r="E324" s="16">
        <f t="shared" si="54"/>
        <v>0.55832920309708933</v>
      </c>
      <c r="F324" s="94">
        <f t="shared" si="55"/>
        <v>0.11166584061941787</v>
      </c>
      <c r="G324" s="103">
        <f t="shared" si="56"/>
        <v>63.151327710304621</v>
      </c>
      <c r="H324" s="64">
        <f t="shared" si="57"/>
        <v>164193.45204679202</v>
      </c>
      <c r="I324" s="51"/>
      <c r="J324" s="33">
        <f t="shared" si="60"/>
        <v>1</v>
      </c>
      <c r="K324" s="1">
        <f t="shared" si="61"/>
        <v>317</v>
      </c>
      <c r="L324" s="23">
        <f t="shared" si="62"/>
        <v>318.37617516227647</v>
      </c>
      <c r="M324" s="22">
        <f t="shared" si="63"/>
        <v>8.7226349359527788E-3</v>
      </c>
      <c r="N324" s="24">
        <f t="shared" si="64"/>
        <v>318.38489779721243</v>
      </c>
      <c r="O324" s="66">
        <f t="shared" si="58"/>
        <v>318.38489779721243</v>
      </c>
      <c r="P324" s="51"/>
    </row>
    <row r="325" spans="1:16" ht="17.25" hidden="1" x14ac:dyDescent="0.4">
      <c r="A325" s="2" t="s">
        <v>321</v>
      </c>
      <c r="B325" s="8">
        <f t="shared" si="52"/>
        <v>3.3909764182191778E-2</v>
      </c>
      <c r="C325" s="1">
        <f t="shared" si="59"/>
        <v>14.591632371937138</v>
      </c>
      <c r="D325" s="23">
        <f t="shared" si="53"/>
        <v>63.262993550924037</v>
      </c>
      <c r="E325" s="16">
        <f t="shared" si="54"/>
        <v>0.56330062750822774</v>
      </c>
      <c r="F325" s="94">
        <f t="shared" si="55"/>
        <v>0.11266012550164556</v>
      </c>
      <c r="G325" s="103">
        <f t="shared" si="56"/>
        <v>63.713634052930615</v>
      </c>
      <c r="H325" s="64">
        <f t="shared" si="57"/>
        <v>165655.44853761961</v>
      </c>
      <c r="I325" s="51"/>
      <c r="J325" s="33">
        <f t="shared" si="60"/>
        <v>1</v>
      </c>
      <c r="K325" s="1">
        <f t="shared" si="61"/>
        <v>318</v>
      </c>
      <c r="L325" s="23">
        <f t="shared" si="62"/>
        <v>319.38489779721243</v>
      </c>
      <c r="M325" s="22">
        <f t="shared" si="63"/>
        <v>8.7502711725263669E-3</v>
      </c>
      <c r="N325" s="24">
        <f t="shared" si="64"/>
        <v>319.39364806838495</v>
      </c>
      <c r="O325" s="66">
        <f t="shared" si="58"/>
        <v>319.39364806838495</v>
      </c>
      <c r="P325" s="51"/>
    </row>
    <row r="326" spans="1:16" ht="17.25" hidden="1" x14ac:dyDescent="0.4">
      <c r="A326" s="2" t="s">
        <v>322</v>
      </c>
      <c r="B326" s="96">
        <f t="shared" si="52"/>
        <v>3.3909764182191778E-2</v>
      </c>
      <c r="C326" s="1">
        <f t="shared" si="59"/>
        <v>14.62554213611933</v>
      </c>
      <c r="D326" s="23">
        <f t="shared" si="53"/>
        <v>63.826294178432263</v>
      </c>
      <c r="E326" s="16">
        <f t="shared" si="54"/>
        <v>0.56831631802713667</v>
      </c>
      <c r="F326" s="97">
        <f t="shared" si="55"/>
        <v>0.11366326360542733</v>
      </c>
      <c r="G326" s="103">
        <f t="shared" si="56"/>
        <v>64.280947232853975</v>
      </c>
      <c r="H326" s="64">
        <f t="shared" si="57"/>
        <v>167130.46280542033</v>
      </c>
      <c r="I326" s="51"/>
      <c r="J326" s="33">
        <f t="shared" si="60"/>
        <v>1</v>
      </c>
      <c r="K326" s="1">
        <f t="shared" si="61"/>
        <v>319</v>
      </c>
      <c r="L326" s="23">
        <f t="shared" si="62"/>
        <v>320.39364806838495</v>
      </c>
      <c r="M326" s="22">
        <f t="shared" si="63"/>
        <v>8.7779081662571218E-3</v>
      </c>
      <c r="N326" s="24">
        <f t="shared" si="64"/>
        <v>320.40242597655123</v>
      </c>
      <c r="O326" s="66">
        <f t="shared" si="58"/>
        <v>320.40242597655123</v>
      </c>
      <c r="P326" s="51"/>
    </row>
    <row r="327" spans="1:16" ht="17.25" hidden="1" thickBot="1" x14ac:dyDescent="0.45">
      <c r="A327" s="10" t="s">
        <v>323</v>
      </c>
      <c r="B327" s="98">
        <f t="shared" si="52"/>
        <v>3.3909764182191778E-2</v>
      </c>
      <c r="C327" s="12">
        <f t="shared" si="59"/>
        <v>14.659451900301523</v>
      </c>
      <c r="D327" s="36">
        <f t="shared" si="53"/>
        <v>64.394610496459407</v>
      </c>
      <c r="E327" s="17">
        <f t="shared" si="54"/>
        <v>0.57337666880409055</v>
      </c>
      <c r="F327" s="99">
        <f t="shared" si="55"/>
        <v>0.11467533376081812</v>
      </c>
      <c r="G327" s="104">
        <f t="shared" si="56"/>
        <v>64.85331183150268</v>
      </c>
      <c r="H327" s="64">
        <f t="shared" si="57"/>
        <v>168618.61076190698</v>
      </c>
      <c r="I327" s="51"/>
      <c r="J327" s="33">
        <f t="shared" si="60"/>
        <v>1</v>
      </c>
      <c r="K327" s="1">
        <f t="shared" si="61"/>
        <v>320</v>
      </c>
      <c r="L327" s="23">
        <f t="shared" si="62"/>
        <v>321.40242597655123</v>
      </c>
      <c r="M327" s="22">
        <f t="shared" si="63"/>
        <v>8.8055459171657875E-3</v>
      </c>
      <c r="N327" s="24">
        <f t="shared" si="64"/>
        <v>321.41123152246837</v>
      </c>
      <c r="O327" s="66">
        <f t="shared" si="58"/>
        <v>321.41123152246837</v>
      </c>
      <c r="P327" s="51"/>
    </row>
    <row r="328" spans="1:16" ht="17.25" hidden="1" thickTop="1" x14ac:dyDescent="0.4">
      <c r="A328" s="3" t="s">
        <v>324</v>
      </c>
      <c r="B328" s="8">
        <f t="shared" si="52"/>
        <v>3.3909764182191778E-2</v>
      </c>
      <c r="C328" s="9">
        <f t="shared" si="59"/>
        <v>14.693361664483716</v>
      </c>
      <c r="D328" s="7">
        <f t="shared" si="53"/>
        <v>64.967987165263494</v>
      </c>
      <c r="E328" s="15">
        <f t="shared" si="54"/>
        <v>0.57848207749892155</v>
      </c>
      <c r="F328" s="94">
        <f t="shared" si="55"/>
        <v>0.11569641549978432</v>
      </c>
      <c r="G328" s="103">
        <f t="shared" si="56"/>
        <v>65.430772827262629</v>
      </c>
      <c r="H328" s="64">
        <f t="shared" si="57"/>
        <v>170120.00935088284</v>
      </c>
      <c r="I328" s="51"/>
      <c r="J328" s="33">
        <f t="shared" si="60"/>
        <v>1</v>
      </c>
      <c r="K328" s="1">
        <f t="shared" si="61"/>
        <v>321</v>
      </c>
      <c r="L328" s="23">
        <f t="shared" si="62"/>
        <v>322.41123152246837</v>
      </c>
      <c r="M328" s="22">
        <f t="shared" si="63"/>
        <v>8.8331844252731058E-3</v>
      </c>
      <c r="N328" s="24">
        <f t="shared" si="64"/>
        <v>322.42006470689364</v>
      </c>
      <c r="O328" s="66">
        <f t="shared" si="58"/>
        <v>322.42006470689364</v>
      </c>
      <c r="P328" s="51"/>
    </row>
    <row r="329" spans="1:16" ht="17.25" hidden="1" x14ac:dyDescent="0.4">
      <c r="A329" s="2" t="s">
        <v>325</v>
      </c>
      <c r="B329" s="8">
        <f t="shared" ref="B329:B372" si="65">$B$2*$D$2/365</f>
        <v>3.3909764182191778E-2</v>
      </c>
      <c r="C329" s="1">
        <f t="shared" si="59"/>
        <v>14.727271428665908</v>
      </c>
      <c r="D329" s="23">
        <f t="shared" ref="D329:D372" si="66">D328+E328</f>
        <v>65.546469242762413</v>
      </c>
      <c r="E329" s="16">
        <f t="shared" ref="E329:E392" si="67">D329*$D$2/365</f>
        <v>0.58363294531226806</v>
      </c>
      <c r="F329" s="94">
        <f t="shared" ref="F329:F372" si="68">E329*$G$4</f>
        <v>0.11672658906245362</v>
      </c>
      <c r="G329" s="103">
        <f t="shared" ref="G329:G372" si="69">D329+E329-F329</f>
        <v>66.013375599012235</v>
      </c>
      <c r="H329" s="64">
        <f t="shared" ref="H329:H372" si="70">$D$1*G329</f>
        <v>171634.77655743182</v>
      </c>
      <c r="I329" s="51"/>
      <c r="J329" s="33">
        <f t="shared" si="60"/>
        <v>1</v>
      </c>
      <c r="K329" s="1">
        <f t="shared" si="61"/>
        <v>322</v>
      </c>
      <c r="L329" s="23">
        <f t="shared" si="62"/>
        <v>323.42006470689364</v>
      </c>
      <c r="M329" s="22">
        <f t="shared" si="63"/>
        <v>8.8608236905998259E-3</v>
      </c>
      <c r="N329" s="24">
        <f t="shared" si="64"/>
        <v>323.42892553058425</v>
      </c>
      <c r="O329" s="66">
        <f t="shared" ref="O329:O372" si="71">$M$1*N329</f>
        <v>323.42892553058425</v>
      </c>
      <c r="P329" s="51"/>
    </row>
    <row r="330" spans="1:16" ht="17.25" hidden="1" x14ac:dyDescent="0.4">
      <c r="A330" s="2" t="s">
        <v>326</v>
      </c>
      <c r="B330" s="8">
        <f t="shared" si="65"/>
        <v>3.3909764182191778E-2</v>
      </c>
      <c r="C330" s="1">
        <f t="shared" ref="C330:C372" si="72">C329+B330</f>
        <v>14.761181192848101</v>
      </c>
      <c r="D330" s="23">
        <f t="shared" si="66"/>
        <v>66.130102188074687</v>
      </c>
      <c r="E330" s="16">
        <f t="shared" si="67"/>
        <v>0.58882967701710343</v>
      </c>
      <c r="F330" s="94">
        <f t="shared" si="68"/>
        <v>0.11776593540342069</v>
      </c>
      <c r="G330" s="103">
        <f t="shared" si="69"/>
        <v>66.601165929688364</v>
      </c>
      <c r="H330" s="64">
        <f t="shared" si="70"/>
        <v>173163.03141718975</v>
      </c>
      <c r="I330" s="51"/>
      <c r="J330" s="33">
        <f t="shared" ref="J330:J372" si="73">J329</f>
        <v>1</v>
      </c>
      <c r="K330" s="1">
        <f t="shared" ref="K330:K372" si="74">K329+J330</f>
        <v>323</v>
      </c>
      <c r="L330" s="23">
        <f t="shared" ref="L330:L372" si="75">N329+$K$3</f>
        <v>324.42892553058425</v>
      </c>
      <c r="M330" s="22">
        <f t="shared" ref="M330:M372" si="76">L330*$M$2/365</f>
        <v>8.8884637131666916E-3</v>
      </c>
      <c r="N330" s="24">
        <f t="shared" ref="N330:N372" si="77">L330+M330</f>
        <v>324.43781399429741</v>
      </c>
      <c r="O330" s="66">
        <f t="shared" si="71"/>
        <v>324.43781399429741</v>
      </c>
      <c r="P330" s="51"/>
    </row>
    <row r="331" spans="1:16" ht="17.25" hidden="1" x14ac:dyDescent="0.4">
      <c r="A331" s="2" t="s">
        <v>327</v>
      </c>
      <c r="B331" s="8">
        <f t="shared" si="65"/>
        <v>3.3909764182191778E-2</v>
      </c>
      <c r="C331" s="1">
        <f t="shared" si="72"/>
        <v>14.795090957030293</v>
      </c>
      <c r="D331" s="23">
        <f t="shared" si="66"/>
        <v>66.71893186509179</v>
      </c>
      <c r="E331" s="16">
        <f t="shared" si="67"/>
        <v>0.59407268099054333</v>
      </c>
      <c r="F331" s="94">
        <f t="shared" si="68"/>
        <v>0.11881453619810867</v>
      </c>
      <c r="G331" s="103">
        <f t="shared" si="69"/>
        <v>67.194190009884224</v>
      </c>
      <c r="H331" s="64">
        <f t="shared" si="70"/>
        <v>174704.89402569897</v>
      </c>
      <c r="I331" s="51"/>
      <c r="J331" s="33">
        <f t="shared" si="73"/>
        <v>1</v>
      </c>
      <c r="K331" s="1">
        <f t="shared" si="74"/>
        <v>324</v>
      </c>
      <c r="L331" s="23">
        <f t="shared" si="75"/>
        <v>325.43781399429741</v>
      </c>
      <c r="M331" s="22">
        <f t="shared" si="76"/>
        <v>8.9161044929944502E-3</v>
      </c>
      <c r="N331" s="24">
        <f t="shared" si="77"/>
        <v>325.4467300987904</v>
      </c>
      <c r="O331" s="66">
        <f t="shared" si="71"/>
        <v>325.4467300987904</v>
      </c>
      <c r="P331" s="51"/>
    </row>
    <row r="332" spans="1:16" ht="17.25" hidden="1" x14ac:dyDescent="0.4">
      <c r="A332" s="2" t="s">
        <v>328</v>
      </c>
      <c r="B332" s="8">
        <f t="shared" si="65"/>
        <v>3.3909764182191778E-2</v>
      </c>
      <c r="C332" s="1">
        <f t="shared" si="72"/>
        <v>14.829000721212486</v>
      </c>
      <c r="D332" s="23">
        <f t="shared" si="66"/>
        <v>67.31300454608234</v>
      </c>
      <c r="E332" s="16">
        <f t="shared" si="67"/>
        <v>0.59936236924593866</v>
      </c>
      <c r="F332" s="94">
        <f t="shared" si="68"/>
        <v>0.11987247384918774</v>
      </c>
      <c r="G332" s="103">
        <f t="shared" si="69"/>
        <v>67.792494441479093</v>
      </c>
      <c r="H332" s="64">
        <f t="shared" si="70"/>
        <v>176260.48554784563</v>
      </c>
      <c r="I332" s="51"/>
      <c r="J332" s="33">
        <f t="shared" si="73"/>
        <v>1</v>
      </c>
      <c r="K332" s="1">
        <f t="shared" si="74"/>
        <v>325</v>
      </c>
      <c r="L332" s="23">
        <f t="shared" si="75"/>
        <v>326.4467300987904</v>
      </c>
      <c r="M332" s="22">
        <f t="shared" si="76"/>
        <v>8.9437460301038472E-3</v>
      </c>
      <c r="N332" s="24">
        <f t="shared" si="77"/>
        <v>326.45567384482052</v>
      </c>
      <c r="O332" s="66">
        <f t="shared" si="71"/>
        <v>326.45567384482052</v>
      </c>
      <c r="P332" s="51"/>
    </row>
    <row r="333" spans="1:16" ht="17.25" hidden="1" x14ac:dyDescent="0.4">
      <c r="A333" s="2" t="s">
        <v>329</v>
      </c>
      <c r="B333" s="8">
        <f t="shared" si="65"/>
        <v>3.3909764182191778E-2</v>
      </c>
      <c r="C333" s="1">
        <f t="shared" si="72"/>
        <v>14.862910485394679</v>
      </c>
      <c r="D333" s="23">
        <f t="shared" si="66"/>
        <v>67.912366915328278</v>
      </c>
      <c r="E333" s="16">
        <f t="shared" si="67"/>
        <v>0.60469915746525171</v>
      </c>
      <c r="F333" s="94">
        <f t="shared" si="68"/>
        <v>0.12093983149305035</v>
      </c>
      <c r="G333" s="103">
        <f t="shared" si="69"/>
        <v>68.396126241300479</v>
      </c>
      <c r="H333" s="64">
        <f t="shared" si="70"/>
        <v>177829.92822738126</v>
      </c>
      <c r="I333" s="51"/>
      <c r="J333" s="33">
        <f t="shared" si="73"/>
        <v>1</v>
      </c>
      <c r="K333" s="1">
        <f t="shared" si="74"/>
        <v>326</v>
      </c>
      <c r="L333" s="23">
        <f t="shared" si="75"/>
        <v>327.45567384482052</v>
      </c>
      <c r="M333" s="22">
        <f t="shared" si="76"/>
        <v>8.9713883245156317E-3</v>
      </c>
      <c r="N333" s="24">
        <f t="shared" si="77"/>
        <v>327.46464523314506</v>
      </c>
      <c r="O333" s="66">
        <f t="shared" si="71"/>
        <v>327.46464523314506</v>
      </c>
      <c r="P333" s="51"/>
    </row>
    <row r="334" spans="1:16" ht="17.25" hidden="1" x14ac:dyDescent="0.4">
      <c r="A334" s="2" t="s">
        <v>330</v>
      </c>
      <c r="B334" s="8">
        <f t="shared" si="65"/>
        <v>3.3909764182191778E-2</v>
      </c>
      <c r="C334" s="1">
        <f t="shared" si="72"/>
        <v>14.896820249576871</v>
      </c>
      <c r="D334" s="23">
        <f t="shared" si="66"/>
        <v>68.517066072793526</v>
      </c>
      <c r="E334" s="16">
        <f t="shared" si="67"/>
        <v>0.61008346503172317</v>
      </c>
      <c r="F334" s="94">
        <f t="shared" si="68"/>
        <v>0.12201669300634464</v>
      </c>
      <c r="G334" s="103">
        <f t="shared" si="69"/>
        <v>69.005132844818903</v>
      </c>
      <c r="H334" s="64">
        <f t="shared" si="70"/>
        <v>179413.34539652916</v>
      </c>
      <c r="I334" s="51"/>
      <c r="J334" s="33">
        <f t="shared" si="73"/>
        <v>1</v>
      </c>
      <c r="K334" s="1">
        <f t="shared" si="74"/>
        <v>327</v>
      </c>
      <c r="L334" s="23">
        <f t="shared" si="75"/>
        <v>328.46464523314506</v>
      </c>
      <c r="M334" s="22">
        <f t="shared" si="76"/>
        <v>8.9990313762505509E-3</v>
      </c>
      <c r="N334" s="24">
        <f t="shared" si="77"/>
        <v>328.47364426452134</v>
      </c>
      <c r="O334" s="66">
        <f t="shared" si="71"/>
        <v>328.47364426452134</v>
      </c>
      <c r="P334" s="51"/>
    </row>
    <row r="335" spans="1:16" ht="17.25" hidden="1" x14ac:dyDescent="0.4">
      <c r="A335" s="2" t="s">
        <v>331</v>
      </c>
      <c r="B335" s="8">
        <f t="shared" si="65"/>
        <v>3.3909764182191778E-2</v>
      </c>
      <c r="C335" s="1">
        <f t="shared" si="72"/>
        <v>14.930730013759064</v>
      </c>
      <c r="D335" s="23">
        <f t="shared" si="66"/>
        <v>69.127149537825247</v>
      </c>
      <c r="E335" s="16">
        <f t="shared" si="67"/>
        <v>0.61551571506282754</v>
      </c>
      <c r="F335" s="94">
        <f t="shared" si="68"/>
        <v>0.12310314301256552</v>
      </c>
      <c r="G335" s="103">
        <f t="shared" si="69"/>
        <v>69.619562109875503</v>
      </c>
      <c r="H335" s="64">
        <f t="shared" si="70"/>
        <v>181010.86148567632</v>
      </c>
      <c r="I335" s="51"/>
      <c r="J335" s="33">
        <f t="shared" si="73"/>
        <v>1</v>
      </c>
      <c r="K335" s="1">
        <f t="shared" si="74"/>
        <v>328</v>
      </c>
      <c r="L335" s="23">
        <f t="shared" si="75"/>
        <v>329.47364426452134</v>
      </c>
      <c r="M335" s="22">
        <f t="shared" si="76"/>
        <v>9.0266751853293522E-3</v>
      </c>
      <c r="N335" s="24">
        <f t="shared" si="77"/>
        <v>329.48267093970668</v>
      </c>
      <c r="O335" s="66">
        <f t="shared" si="71"/>
        <v>329.48267093970668</v>
      </c>
      <c r="P335" s="51"/>
    </row>
    <row r="336" spans="1:16" ht="17.25" hidden="1" x14ac:dyDescent="0.4">
      <c r="A336" s="2" t="s">
        <v>332</v>
      </c>
      <c r="B336" s="96">
        <f t="shared" si="65"/>
        <v>3.3909764182191778E-2</v>
      </c>
      <c r="C336" s="1">
        <f t="shared" si="72"/>
        <v>14.964639777941256</v>
      </c>
      <c r="D336" s="23">
        <f t="shared" si="66"/>
        <v>69.742665252888074</v>
      </c>
      <c r="E336" s="16">
        <f t="shared" si="67"/>
        <v>0.62099633444352398</v>
      </c>
      <c r="F336" s="97">
        <f t="shared" si="68"/>
        <v>0.12419926688870481</v>
      </c>
      <c r="G336" s="103">
        <f t="shared" si="69"/>
        <v>70.239462320442883</v>
      </c>
      <c r="H336" s="64">
        <f t="shared" si="70"/>
        <v>182622.60203315149</v>
      </c>
      <c r="I336" s="51"/>
      <c r="J336" s="33">
        <f t="shared" si="73"/>
        <v>1</v>
      </c>
      <c r="K336" s="1">
        <f t="shared" si="74"/>
        <v>329</v>
      </c>
      <c r="L336" s="23">
        <f t="shared" si="75"/>
        <v>330.48267093970668</v>
      </c>
      <c r="M336" s="22">
        <f t="shared" si="76"/>
        <v>9.0543197517727863E-3</v>
      </c>
      <c r="N336" s="24">
        <f t="shared" si="77"/>
        <v>330.49172525945846</v>
      </c>
      <c r="O336" s="66">
        <f t="shared" si="71"/>
        <v>330.49172525945846</v>
      </c>
      <c r="P336" s="51"/>
    </row>
    <row r="337" spans="1:16" ht="17.25" hidden="1" thickBot="1" x14ac:dyDescent="0.45">
      <c r="A337" s="10" t="s">
        <v>333</v>
      </c>
      <c r="B337" s="98">
        <f t="shared" si="65"/>
        <v>3.3909764182191778E-2</v>
      </c>
      <c r="C337" s="12">
        <f t="shared" si="72"/>
        <v>14.998549542123449</v>
      </c>
      <c r="D337" s="36">
        <f t="shared" si="66"/>
        <v>70.363661587331592</v>
      </c>
      <c r="E337" s="17">
        <f t="shared" si="67"/>
        <v>0.6265257538598018</v>
      </c>
      <c r="F337" s="99">
        <f t="shared" si="68"/>
        <v>0.12530515077196036</v>
      </c>
      <c r="G337" s="104">
        <f t="shared" si="69"/>
        <v>70.864882190419422</v>
      </c>
      <c r="H337" s="64">
        <f t="shared" si="70"/>
        <v>184248.69369509051</v>
      </c>
      <c r="I337" s="51"/>
      <c r="J337" s="33">
        <f t="shared" si="73"/>
        <v>1</v>
      </c>
      <c r="K337" s="1">
        <f t="shared" si="74"/>
        <v>330</v>
      </c>
      <c r="L337" s="23">
        <f t="shared" si="75"/>
        <v>331.49172525945846</v>
      </c>
      <c r="M337" s="22">
        <f t="shared" si="76"/>
        <v>9.0819650756016022E-3</v>
      </c>
      <c r="N337" s="24">
        <f t="shared" si="77"/>
        <v>331.50080722453407</v>
      </c>
      <c r="O337" s="66">
        <f t="shared" si="71"/>
        <v>331.50080722453407</v>
      </c>
      <c r="P337" s="51"/>
    </row>
    <row r="338" spans="1:16" ht="17.25" hidden="1" thickTop="1" x14ac:dyDescent="0.4">
      <c r="A338" s="3" t="s">
        <v>334</v>
      </c>
      <c r="B338" s="8">
        <f t="shared" si="65"/>
        <v>3.3909764182191778E-2</v>
      </c>
      <c r="C338" s="9">
        <f t="shared" si="72"/>
        <v>15.032459306305642</v>
      </c>
      <c r="D338" s="7">
        <f t="shared" si="66"/>
        <v>70.990187341191387</v>
      </c>
      <c r="E338" s="15">
        <f t="shared" si="67"/>
        <v>0.63210440783252608</v>
      </c>
      <c r="F338" s="94">
        <f t="shared" si="68"/>
        <v>0.12642088156650522</v>
      </c>
      <c r="G338" s="103">
        <f t="shared" si="69"/>
        <v>71.495870867457413</v>
      </c>
      <c r="H338" s="64">
        <f t="shared" si="70"/>
        <v>185889.26425538928</v>
      </c>
      <c r="I338" s="51"/>
      <c r="J338" s="33">
        <f t="shared" si="73"/>
        <v>1</v>
      </c>
      <c r="K338" s="1">
        <f t="shared" si="74"/>
        <v>331</v>
      </c>
      <c r="L338" s="23">
        <f t="shared" si="75"/>
        <v>332.50080722453407</v>
      </c>
      <c r="M338" s="22">
        <f t="shared" si="76"/>
        <v>9.1096111568365508E-3</v>
      </c>
      <c r="N338" s="24">
        <f t="shared" si="77"/>
        <v>332.50991683569089</v>
      </c>
      <c r="O338" s="66">
        <f t="shared" si="71"/>
        <v>332.50991683569089</v>
      </c>
      <c r="P338" s="51"/>
    </row>
    <row r="339" spans="1:16" ht="17.25" hidden="1" x14ac:dyDescent="0.4">
      <c r="A339" s="2" t="s">
        <v>335</v>
      </c>
      <c r="B339" s="8">
        <f t="shared" si="65"/>
        <v>3.3909764182191778E-2</v>
      </c>
      <c r="C339" s="1">
        <f t="shared" si="72"/>
        <v>15.066369070487834</v>
      </c>
      <c r="D339" s="23">
        <f t="shared" si="66"/>
        <v>71.622291749023915</v>
      </c>
      <c r="E339" s="16">
        <f t="shared" si="67"/>
        <v>0.63773273475158276</v>
      </c>
      <c r="F339" s="94">
        <f t="shared" si="68"/>
        <v>0.12754654695031656</v>
      </c>
      <c r="G339" s="103">
        <f t="shared" si="69"/>
        <v>72.132477936825182</v>
      </c>
      <c r="H339" s="64">
        <f t="shared" si="70"/>
        <v>187544.44263574548</v>
      </c>
      <c r="I339" s="51"/>
      <c r="J339" s="33">
        <f t="shared" si="73"/>
        <v>1</v>
      </c>
      <c r="K339" s="1">
        <f t="shared" si="74"/>
        <v>332</v>
      </c>
      <c r="L339" s="23">
        <f t="shared" si="75"/>
        <v>333.50991683569089</v>
      </c>
      <c r="M339" s="22">
        <f t="shared" si="76"/>
        <v>9.137257995498381E-3</v>
      </c>
      <c r="N339" s="24">
        <f t="shared" si="77"/>
        <v>333.51905409368641</v>
      </c>
      <c r="O339" s="66">
        <f t="shared" si="71"/>
        <v>333.51905409368641</v>
      </c>
      <c r="P339" s="51"/>
    </row>
    <row r="340" spans="1:16" ht="17.25" hidden="1" x14ac:dyDescent="0.4">
      <c r="A340" s="2" t="s">
        <v>336</v>
      </c>
      <c r="B340" s="8">
        <f t="shared" si="65"/>
        <v>3.3909764182191778E-2</v>
      </c>
      <c r="C340" s="1">
        <f t="shared" si="72"/>
        <v>15.100278834670027</v>
      </c>
      <c r="D340" s="23">
        <f t="shared" si="66"/>
        <v>72.260024483775496</v>
      </c>
      <c r="E340" s="16">
        <f t="shared" si="67"/>
        <v>0.64341117691032967</v>
      </c>
      <c r="F340" s="94">
        <f t="shared" si="68"/>
        <v>0.12868223538206594</v>
      </c>
      <c r="G340" s="103">
        <f t="shared" si="69"/>
        <v>72.774753425303757</v>
      </c>
      <c r="H340" s="64">
        <f t="shared" si="70"/>
        <v>189214.35890578976</v>
      </c>
      <c r="I340" s="51"/>
      <c r="J340" s="33">
        <f t="shared" si="73"/>
        <v>1</v>
      </c>
      <c r="K340" s="1">
        <f t="shared" si="74"/>
        <v>333</v>
      </c>
      <c r="L340" s="23">
        <f t="shared" si="75"/>
        <v>334.51905409368641</v>
      </c>
      <c r="M340" s="22">
        <f t="shared" si="76"/>
        <v>9.164905591607847E-3</v>
      </c>
      <c r="N340" s="24">
        <f t="shared" si="77"/>
        <v>334.52821899927801</v>
      </c>
      <c r="O340" s="66">
        <f t="shared" si="71"/>
        <v>334.52821899927801</v>
      </c>
      <c r="P340" s="51"/>
    </row>
    <row r="341" spans="1:16" ht="17.25" hidden="1" x14ac:dyDescent="0.4">
      <c r="A341" s="2" t="s">
        <v>337</v>
      </c>
      <c r="B341" s="8">
        <f t="shared" si="65"/>
        <v>3.3909764182191778E-2</v>
      </c>
      <c r="C341" s="1">
        <f t="shared" si="72"/>
        <v>15.134188598852219</v>
      </c>
      <c r="D341" s="23">
        <f t="shared" si="66"/>
        <v>72.90343566068583</v>
      </c>
      <c r="E341" s="16">
        <f t="shared" si="67"/>
        <v>0.64914018054035327</v>
      </c>
      <c r="F341" s="94">
        <f t="shared" si="68"/>
        <v>0.12982803610807067</v>
      </c>
      <c r="G341" s="103">
        <f t="shared" si="69"/>
        <v>73.422747805118121</v>
      </c>
      <c r="H341" s="64">
        <f t="shared" si="70"/>
        <v>190899.14429330712</v>
      </c>
      <c r="I341" s="51"/>
      <c r="J341" s="33">
        <f t="shared" si="73"/>
        <v>1</v>
      </c>
      <c r="K341" s="1">
        <f t="shared" si="74"/>
        <v>334</v>
      </c>
      <c r="L341" s="23">
        <f t="shared" si="75"/>
        <v>335.52821899927801</v>
      </c>
      <c r="M341" s="22">
        <f t="shared" si="76"/>
        <v>9.1925539451856979E-3</v>
      </c>
      <c r="N341" s="24">
        <f t="shared" si="77"/>
        <v>335.53741155322319</v>
      </c>
      <c r="O341" s="66">
        <f t="shared" si="71"/>
        <v>335.53741155322319</v>
      </c>
      <c r="P341" s="51"/>
    </row>
    <row r="342" spans="1:16" ht="17.25" hidden="1" x14ac:dyDescent="0.4">
      <c r="A342" s="2" t="s">
        <v>338</v>
      </c>
      <c r="B342" s="8">
        <f t="shared" si="65"/>
        <v>3.3909764182191778E-2</v>
      </c>
      <c r="C342" s="1">
        <f t="shared" si="72"/>
        <v>15.168098363034412</v>
      </c>
      <c r="D342" s="23">
        <f t="shared" si="66"/>
        <v>73.552575841226187</v>
      </c>
      <c r="E342" s="16">
        <f t="shared" si="67"/>
        <v>0.65492019584653449</v>
      </c>
      <c r="F342" s="94">
        <f t="shared" si="68"/>
        <v>0.1309840391693069</v>
      </c>
      <c r="G342" s="103">
        <f t="shared" si="69"/>
        <v>74.07651199790341</v>
      </c>
      <c r="H342" s="64">
        <f t="shared" si="70"/>
        <v>192598.93119454887</v>
      </c>
      <c r="I342" s="51"/>
      <c r="J342" s="33">
        <f t="shared" si="73"/>
        <v>1</v>
      </c>
      <c r="K342" s="1">
        <f t="shared" si="74"/>
        <v>335</v>
      </c>
      <c r="L342" s="23">
        <f t="shared" si="75"/>
        <v>336.53741155322319</v>
      </c>
      <c r="M342" s="22">
        <f t="shared" si="76"/>
        <v>9.2202030562526897E-3</v>
      </c>
      <c r="N342" s="24">
        <f t="shared" si="77"/>
        <v>336.54663175627945</v>
      </c>
      <c r="O342" s="66">
        <f t="shared" si="71"/>
        <v>336.54663175627945</v>
      </c>
      <c r="P342" s="51"/>
    </row>
    <row r="343" spans="1:16" ht="17.25" hidden="1" x14ac:dyDescent="0.4">
      <c r="A343" s="2" t="s">
        <v>339</v>
      </c>
      <c r="B343" s="8">
        <f t="shared" si="65"/>
        <v>3.3909764182191778E-2</v>
      </c>
      <c r="C343" s="1">
        <f t="shared" si="72"/>
        <v>15.202008127216605</v>
      </c>
      <c r="D343" s="23">
        <f t="shared" si="66"/>
        <v>74.207496037072715</v>
      </c>
      <c r="E343" s="16">
        <f t="shared" si="67"/>
        <v>0.66075167704242832</v>
      </c>
      <c r="F343" s="94">
        <f t="shared" si="68"/>
        <v>0.13215033540848567</v>
      </c>
      <c r="G343" s="103">
        <f t="shared" si="69"/>
        <v>74.73609737870666</v>
      </c>
      <c r="H343" s="64">
        <f t="shared" si="70"/>
        <v>194313.85318463732</v>
      </c>
      <c r="I343" s="51"/>
      <c r="J343" s="33">
        <f t="shared" si="73"/>
        <v>1</v>
      </c>
      <c r="K343" s="1">
        <f t="shared" si="74"/>
        <v>336</v>
      </c>
      <c r="L343" s="23">
        <f t="shared" si="75"/>
        <v>337.54663175627945</v>
      </c>
      <c r="M343" s="22">
        <f t="shared" si="76"/>
        <v>9.2478529248295749E-3</v>
      </c>
      <c r="N343" s="24">
        <f t="shared" si="77"/>
        <v>337.55587960920428</v>
      </c>
      <c r="O343" s="66">
        <f t="shared" si="71"/>
        <v>337.55587960920428</v>
      </c>
      <c r="P343" s="51"/>
    </row>
    <row r="344" spans="1:16" ht="17.25" hidden="1" x14ac:dyDescent="0.4">
      <c r="A344" s="2" t="s">
        <v>340</v>
      </c>
      <c r="B344" s="8">
        <f t="shared" si="65"/>
        <v>3.3909764182191778E-2</v>
      </c>
      <c r="C344" s="1">
        <f t="shared" si="72"/>
        <v>15.235917891398797</v>
      </c>
      <c r="D344" s="23">
        <f t="shared" si="66"/>
        <v>74.868247714115142</v>
      </c>
      <c r="E344" s="16">
        <f t="shared" si="67"/>
        <v>0.6666350823859567</v>
      </c>
      <c r="F344" s="94">
        <f t="shared" si="68"/>
        <v>0.13332701647719133</v>
      </c>
      <c r="G344" s="103">
        <f t="shared" si="69"/>
        <v>75.401555780023898</v>
      </c>
      <c r="H344" s="64">
        <f t="shared" si="70"/>
        <v>196044.04502806213</v>
      </c>
      <c r="I344" s="51"/>
      <c r="J344" s="33">
        <f t="shared" si="73"/>
        <v>1</v>
      </c>
      <c r="K344" s="1">
        <f t="shared" si="74"/>
        <v>337</v>
      </c>
      <c r="L344" s="23">
        <f t="shared" si="75"/>
        <v>338.55587960920428</v>
      </c>
      <c r="M344" s="22">
        <f t="shared" si="76"/>
        <v>9.2755035509371041E-3</v>
      </c>
      <c r="N344" s="24">
        <f t="shared" si="77"/>
        <v>338.56515511275524</v>
      </c>
      <c r="O344" s="66">
        <f t="shared" si="71"/>
        <v>338.56515511275524</v>
      </c>
      <c r="P344" s="51"/>
    </row>
    <row r="345" spans="1:16" ht="17.25" hidden="1" x14ac:dyDescent="0.4">
      <c r="A345" s="2" t="s">
        <v>341</v>
      </c>
      <c r="B345" s="8">
        <f t="shared" si="65"/>
        <v>3.3909764182191778E-2</v>
      </c>
      <c r="C345" s="1">
        <f t="shared" si="72"/>
        <v>15.26982765558099</v>
      </c>
      <c r="D345" s="23">
        <f t="shared" si="66"/>
        <v>75.534882796501094</v>
      </c>
      <c r="E345" s="16">
        <f t="shared" si="67"/>
        <v>0.67257087421542072</v>
      </c>
      <c r="F345" s="94">
        <f t="shared" si="68"/>
        <v>0.13451417484308414</v>
      </c>
      <c r="G345" s="103">
        <f t="shared" si="69"/>
        <v>76.072939495873428</v>
      </c>
      <c r="H345" s="64">
        <f t="shared" si="70"/>
        <v>197789.6426892709</v>
      </c>
      <c r="I345" s="51"/>
      <c r="J345" s="33">
        <f t="shared" si="73"/>
        <v>1</v>
      </c>
      <c r="K345" s="1">
        <f t="shared" si="74"/>
        <v>338</v>
      </c>
      <c r="L345" s="23">
        <f t="shared" si="75"/>
        <v>339.56515511275524</v>
      </c>
      <c r="M345" s="22">
        <f t="shared" si="76"/>
        <v>9.3031549345960335E-3</v>
      </c>
      <c r="N345" s="24">
        <f t="shared" si="77"/>
        <v>339.57445826768981</v>
      </c>
      <c r="O345" s="66">
        <f t="shared" si="71"/>
        <v>339.57445826768981</v>
      </c>
      <c r="P345" s="51"/>
    </row>
    <row r="346" spans="1:16" ht="17.25" hidden="1" x14ac:dyDescent="0.4">
      <c r="A346" s="2" t="s">
        <v>342</v>
      </c>
      <c r="B346" s="96">
        <f t="shared" si="65"/>
        <v>3.3909764182191778E-2</v>
      </c>
      <c r="C346" s="1">
        <f t="shared" si="72"/>
        <v>15.303737419763182</v>
      </c>
      <c r="D346" s="23">
        <f t="shared" si="66"/>
        <v>76.207453670716518</v>
      </c>
      <c r="E346" s="16">
        <f t="shared" si="67"/>
        <v>0.678559518985832</v>
      </c>
      <c r="F346" s="97">
        <f t="shared" si="68"/>
        <v>0.13571190379716641</v>
      </c>
      <c r="G346" s="103">
        <f t="shared" si="69"/>
        <v>76.750301285905181</v>
      </c>
      <c r="H346" s="64">
        <f t="shared" si="70"/>
        <v>199550.78334335348</v>
      </c>
      <c r="I346" s="51"/>
      <c r="J346" s="33">
        <f t="shared" si="73"/>
        <v>1</v>
      </c>
      <c r="K346" s="1">
        <f t="shared" si="74"/>
        <v>339</v>
      </c>
      <c r="L346" s="23">
        <f t="shared" si="75"/>
        <v>340.57445826768981</v>
      </c>
      <c r="M346" s="22">
        <f t="shared" si="76"/>
        <v>9.3308070758271189E-3</v>
      </c>
      <c r="N346" s="24">
        <f t="shared" si="77"/>
        <v>340.58378907476566</v>
      </c>
      <c r="O346" s="66">
        <f t="shared" si="71"/>
        <v>340.58378907476566</v>
      </c>
      <c r="P346" s="51"/>
    </row>
    <row r="347" spans="1:16" ht="17.25" hidden="1" thickBot="1" x14ac:dyDescent="0.45">
      <c r="A347" s="10" t="s">
        <v>343</v>
      </c>
      <c r="B347" s="98">
        <f t="shared" si="65"/>
        <v>3.3909764182191778E-2</v>
      </c>
      <c r="C347" s="12">
        <f t="shared" si="72"/>
        <v>15.337647183945375</v>
      </c>
      <c r="D347" s="36">
        <f t="shared" si="66"/>
        <v>76.886013189702354</v>
      </c>
      <c r="E347" s="17">
        <f t="shared" si="67"/>
        <v>0.68460148730556891</v>
      </c>
      <c r="F347" s="99">
        <f t="shared" si="68"/>
        <v>0.13692029746111378</v>
      </c>
      <c r="G347" s="104">
        <f t="shared" si="69"/>
        <v>77.433694379546807</v>
      </c>
      <c r="H347" s="64">
        <f t="shared" si="70"/>
        <v>201327.6053868217</v>
      </c>
      <c r="I347" s="51"/>
      <c r="J347" s="33">
        <f t="shared" si="73"/>
        <v>1</v>
      </c>
      <c r="K347" s="1">
        <f t="shared" si="74"/>
        <v>340</v>
      </c>
      <c r="L347" s="23">
        <f t="shared" si="75"/>
        <v>341.58378907476566</v>
      </c>
      <c r="M347" s="22">
        <f t="shared" si="76"/>
        <v>9.3584599746511146E-3</v>
      </c>
      <c r="N347" s="24">
        <f t="shared" si="77"/>
        <v>341.5931475347403</v>
      </c>
      <c r="O347" s="66">
        <f t="shared" si="71"/>
        <v>341.5931475347403</v>
      </c>
      <c r="P347" s="51"/>
    </row>
    <row r="348" spans="1:16" ht="17.25" hidden="1" thickTop="1" x14ac:dyDescent="0.4">
      <c r="A348" s="3" t="s">
        <v>344</v>
      </c>
      <c r="B348" s="8">
        <f t="shared" si="65"/>
        <v>3.3909764182191778E-2</v>
      </c>
      <c r="C348" s="9">
        <f t="shared" si="72"/>
        <v>15.371556948127568</v>
      </c>
      <c r="D348" s="7">
        <f t="shared" si="66"/>
        <v>77.570614677007924</v>
      </c>
      <c r="E348" s="15">
        <f t="shared" si="67"/>
        <v>0.69069725397335824</v>
      </c>
      <c r="F348" s="94">
        <f t="shared" si="68"/>
        <v>0.13813945079467166</v>
      </c>
      <c r="G348" s="103">
        <f t="shared" si="69"/>
        <v>78.123172480186611</v>
      </c>
      <c r="H348" s="64">
        <f t="shared" si="70"/>
        <v>203120.24844848519</v>
      </c>
      <c r="I348" s="51"/>
      <c r="J348" s="33">
        <f t="shared" si="73"/>
        <v>1</v>
      </c>
      <c r="K348" s="1">
        <f t="shared" si="74"/>
        <v>341</v>
      </c>
      <c r="L348" s="23">
        <f t="shared" si="75"/>
        <v>342.5931475347403</v>
      </c>
      <c r="M348" s="22">
        <f t="shared" si="76"/>
        <v>9.3861136310887747E-3</v>
      </c>
      <c r="N348" s="24">
        <f t="shared" si="77"/>
        <v>342.60253364837138</v>
      </c>
      <c r="O348" s="66">
        <f t="shared" si="71"/>
        <v>342.60253364837138</v>
      </c>
      <c r="P348" s="51"/>
    </row>
    <row r="349" spans="1:16" ht="17.25" hidden="1" x14ac:dyDescent="0.4">
      <c r="A349" s="2" t="s">
        <v>345</v>
      </c>
      <c r="B349" s="8">
        <f t="shared" si="65"/>
        <v>3.3909764182191778E-2</v>
      </c>
      <c r="C349" s="1">
        <f t="shared" si="72"/>
        <v>15.40546671230976</v>
      </c>
      <c r="D349" s="23">
        <f t="shared" si="66"/>
        <v>78.261311930981279</v>
      </c>
      <c r="E349" s="16">
        <f t="shared" si="67"/>
        <v>0.69684729801558676</v>
      </c>
      <c r="F349" s="94">
        <f t="shared" si="68"/>
        <v>0.13936945960311736</v>
      </c>
      <c r="G349" s="103">
        <f t="shared" si="69"/>
        <v>78.818789769393746</v>
      </c>
      <c r="H349" s="64">
        <f t="shared" si="70"/>
        <v>204928.85340042374</v>
      </c>
      <c r="I349" s="51"/>
      <c r="J349" s="33">
        <f t="shared" si="73"/>
        <v>1</v>
      </c>
      <c r="K349" s="1">
        <f t="shared" si="74"/>
        <v>342</v>
      </c>
      <c r="L349" s="23">
        <f t="shared" si="75"/>
        <v>343.60253364837138</v>
      </c>
      <c r="M349" s="22">
        <f t="shared" si="76"/>
        <v>9.4137680451608589E-3</v>
      </c>
      <c r="N349" s="24">
        <f t="shared" si="77"/>
        <v>343.61194741641651</v>
      </c>
      <c r="O349" s="66">
        <f t="shared" si="71"/>
        <v>343.61194741641651</v>
      </c>
      <c r="P349" s="51"/>
    </row>
    <row r="350" spans="1:16" ht="17.25" hidden="1" x14ac:dyDescent="0.4">
      <c r="A350" s="2" t="s">
        <v>346</v>
      </c>
      <c r="B350" s="8">
        <f t="shared" si="65"/>
        <v>3.3909764182191778E-2</v>
      </c>
      <c r="C350" s="1">
        <f t="shared" si="72"/>
        <v>15.439376476491953</v>
      </c>
      <c r="D350" s="23">
        <f t="shared" si="66"/>
        <v>78.958159228996863</v>
      </c>
      <c r="E350" s="16">
        <f t="shared" si="67"/>
        <v>0.70305210272394469</v>
      </c>
      <c r="F350" s="94">
        <f t="shared" si="68"/>
        <v>0.14061042054478895</v>
      </c>
      <c r="G350" s="103">
        <f t="shared" si="69"/>
        <v>79.520600911176018</v>
      </c>
      <c r="H350" s="64">
        <f t="shared" si="70"/>
        <v>206753.56236905765</v>
      </c>
      <c r="I350" s="51"/>
      <c r="J350" s="33">
        <f t="shared" si="73"/>
        <v>1</v>
      </c>
      <c r="K350" s="1">
        <f t="shared" si="74"/>
        <v>343</v>
      </c>
      <c r="L350" s="23">
        <f t="shared" si="75"/>
        <v>344.61194741641651</v>
      </c>
      <c r="M350" s="22">
        <f t="shared" si="76"/>
        <v>9.4414232168881247E-3</v>
      </c>
      <c r="N350" s="24">
        <f t="shared" si="77"/>
        <v>344.62138883963343</v>
      </c>
      <c r="O350" s="66">
        <f t="shared" si="71"/>
        <v>344.62138883963343</v>
      </c>
      <c r="P350" s="51"/>
    </row>
    <row r="351" spans="1:16" ht="17.25" hidden="1" x14ac:dyDescent="0.4">
      <c r="A351" s="2" t="s">
        <v>347</v>
      </c>
      <c r="B351" s="8">
        <f t="shared" si="65"/>
        <v>3.3909764182191778E-2</v>
      </c>
      <c r="C351" s="1">
        <f t="shared" si="72"/>
        <v>15.473286240674145</v>
      </c>
      <c r="D351" s="23">
        <f t="shared" si="66"/>
        <v>79.661211331720807</v>
      </c>
      <c r="E351" s="16">
        <f t="shared" si="67"/>
        <v>0.70931215569340456</v>
      </c>
      <c r="F351" s="94">
        <f t="shared" si="68"/>
        <v>0.14186243113868091</v>
      </c>
      <c r="G351" s="103">
        <f t="shared" si="69"/>
        <v>80.228661056275541</v>
      </c>
      <c r="H351" s="64">
        <f t="shared" si="70"/>
        <v>208594.5187463164</v>
      </c>
      <c r="I351" s="51"/>
      <c r="J351" s="33">
        <f t="shared" si="73"/>
        <v>1</v>
      </c>
      <c r="K351" s="1">
        <f t="shared" si="74"/>
        <v>344</v>
      </c>
      <c r="L351" s="23">
        <f t="shared" si="75"/>
        <v>345.62138883963343</v>
      </c>
      <c r="M351" s="22">
        <f t="shared" si="76"/>
        <v>9.4690791462913263E-3</v>
      </c>
      <c r="N351" s="24">
        <f t="shared" si="77"/>
        <v>345.63085791877972</v>
      </c>
      <c r="O351" s="66">
        <f t="shared" si="71"/>
        <v>345.63085791877972</v>
      </c>
      <c r="P351" s="51"/>
    </row>
    <row r="352" spans="1:16" ht="17.25" hidden="1" x14ac:dyDescent="0.4">
      <c r="A352" s="2" t="s">
        <v>348</v>
      </c>
      <c r="B352" s="8">
        <f t="shared" si="65"/>
        <v>3.3909764182191778E-2</v>
      </c>
      <c r="C352" s="1">
        <f t="shared" si="72"/>
        <v>15.507196004856338</v>
      </c>
      <c r="D352" s="23">
        <f t="shared" si="66"/>
        <v>80.370523487414218</v>
      </c>
      <c r="E352" s="16">
        <f t="shared" si="67"/>
        <v>0.71562794886053749</v>
      </c>
      <c r="F352" s="94">
        <f t="shared" si="68"/>
        <v>0.14312558977210751</v>
      </c>
      <c r="G352" s="103">
        <f t="shared" si="69"/>
        <v>80.94302584650265</v>
      </c>
      <c r="H352" s="64">
        <f t="shared" si="70"/>
        <v>210451.86720090688</v>
      </c>
      <c r="I352" s="51"/>
      <c r="J352" s="33">
        <f t="shared" si="73"/>
        <v>1</v>
      </c>
      <c r="K352" s="1">
        <f t="shared" si="74"/>
        <v>345</v>
      </c>
      <c r="L352" s="23">
        <f t="shared" si="75"/>
        <v>346.63085791877972</v>
      </c>
      <c r="M352" s="22">
        <f t="shared" si="76"/>
        <v>9.496735833391225E-3</v>
      </c>
      <c r="N352" s="24">
        <f t="shared" si="77"/>
        <v>346.64035465461313</v>
      </c>
      <c r="O352" s="66">
        <f t="shared" si="71"/>
        <v>346.64035465461313</v>
      </c>
      <c r="P352" s="51"/>
    </row>
    <row r="353" spans="1:16" ht="17.25" hidden="1" x14ac:dyDescent="0.4">
      <c r="A353" s="2" t="s">
        <v>349</v>
      </c>
      <c r="B353" s="8">
        <f t="shared" si="65"/>
        <v>3.3909764182191778E-2</v>
      </c>
      <c r="C353" s="1">
        <f t="shared" si="72"/>
        <v>15.541105769038531</v>
      </c>
      <c r="D353" s="23">
        <f t="shared" si="66"/>
        <v>81.086151436274761</v>
      </c>
      <c r="E353" s="16">
        <f t="shared" si="67"/>
        <v>0.72199997854217257</v>
      </c>
      <c r="F353" s="94">
        <f t="shared" si="68"/>
        <v>0.14439999570843451</v>
      </c>
      <c r="G353" s="103">
        <f t="shared" si="69"/>
        <v>81.663751419108493</v>
      </c>
      <c r="H353" s="64">
        <f t="shared" si="70"/>
        <v>212325.75368968208</v>
      </c>
      <c r="I353" s="51"/>
      <c r="J353" s="33">
        <f t="shared" si="73"/>
        <v>1</v>
      </c>
      <c r="K353" s="1">
        <f t="shared" si="74"/>
        <v>346</v>
      </c>
      <c r="L353" s="23">
        <f t="shared" si="75"/>
        <v>347.64035465461313</v>
      </c>
      <c r="M353" s="22">
        <f t="shared" si="76"/>
        <v>9.5243932782085785E-3</v>
      </c>
      <c r="N353" s="24">
        <f t="shared" si="77"/>
        <v>347.64987904789132</v>
      </c>
      <c r="O353" s="66">
        <f t="shared" si="71"/>
        <v>347.64987904789132</v>
      </c>
      <c r="P353" s="51"/>
    </row>
    <row r="354" spans="1:16" ht="17.25" hidden="1" x14ac:dyDescent="0.4">
      <c r="A354" s="2" t="s">
        <v>350</v>
      </c>
      <c r="B354" s="8">
        <f t="shared" si="65"/>
        <v>3.3909764182191778E-2</v>
      </c>
      <c r="C354" s="1">
        <f t="shared" si="72"/>
        <v>15.575015533220723</v>
      </c>
      <c r="D354" s="23">
        <f t="shared" si="66"/>
        <v>81.808151414816933</v>
      </c>
      <c r="E354" s="16">
        <f t="shared" si="67"/>
        <v>0.7284287454743974</v>
      </c>
      <c r="F354" s="94">
        <f t="shared" si="68"/>
        <v>0.1456857490948795</v>
      </c>
      <c r="G354" s="103">
        <f t="shared" si="69"/>
        <v>82.390894411196456</v>
      </c>
      <c r="H354" s="64">
        <f t="shared" si="70"/>
        <v>214216.32546911077</v>
      </c>
      <c r="I354" s="51"/>
      <c r="J354" s="33">
        <f t="shared" si="73"/>
        <v>1</v>
      </c>
      <c r="K354" s="1">
        <f t="shared" si="74"/>
        <v>347</v>
      </c>
      <c r="L354" s="23">
        <f t="shared" si="75"/>
        <v>348.64987904789132</v>
      </c>
      <c r="M354" s="22">
        <f t="shared" si="76"/>
        <v>9.5520514807641461E-3</v>
      </c>
      <c r="N354" s="24">
        <f t="shared" si="77"/>
        <v>348.65943109937206</v>
      </c>
      <c r="O354" s="66">
        <f t="shared" si="71"/>
        <v>348.65943109937206</v>
      </c>
      <c r="P354" s="51"/>
    </row>
    <row r="355" spans="1:16" ht="17.25" hidden="1" x14ac:dyDescent="0.4">
      <c r="A355" s="2" t="s">
        <v>351</v>
      </c>
      <c r="B355" s="8">
        <f t="shared" si="65"/>
        <v>3.3909764182191778E-2</v>
      </c>
      <c r="C355" s="1">
        <f t="shared" si="72"/>
        <v>15.608925297402916</v>
      </c>
      <c r="D355" s="23">
        <f t="shared" si="66"/>
        <v>82.536580160291336</v>
      </c>
      <c r="E355" s="16">
        <f t="shared" si="67"/>
        <v>0.73491475485190916</v>
      </c>
      <c r="F355" s="94">
        <f t="shared" si="68"/>
        <v>0.14698295097038183</v>
      </c>
      <c r="G355" s="103">
        <f t="shared" si="69"/>
        <v>83.124511964172868</v>
      </c>
      <c r="H355" s="64">
        <f t="shared" si="70"/>
        <v>216123.73110684945</v>
      </c>
      <c r="I355" s="51"/>
      <c r="J355" s="33">
        <f t="shared" si="73"/>
        <v>1</v>
      </c>
      <c r="K355" s="1">
        <f t="shared" si="74"/>
        <v>348</v>
      </c>
      <c r="L355" s="23">
        <f t="shared" si="75"/>
        <v>349.65943109937206</v>
      </c>
      <c r="M355" s="22">
        <f t="shared" si="76"/>
        <v>9.5797104410786857E-3</v>
      </c>
      <c r="N355" s="24">
        <f t="shared" si="77"/>
        <v>349.66901080981313</v>
      </c>
      <c r="O355" s="66">
        <f t="shared" si="71"/>
        <v>349.66901080981313</v>
      </c>
      <c r="P355" s="51"/>
    </row>
    <row r="356" spans="1:16" ht="17.25" hidden="1" x14ac:dyDescent="0.4">
      <c r="A356" s="2" t="s">
        <v>352</v>
      </c>
      <c r="B356" s="96">
        <f t="shared" si="65"/>
        <v>3.3909764182191778E-2</v>
      </c>
      <c r="C356" s="1">
        <f t="shared" si="72"/>
        <v>15.642835061585108</v>
      </c>
      <c r="D356" s="23">
        <f t="shared" si="66"/>
        <v>83.271494915143251</v>
      </c>
      <c r="E356" s="16">
        <f t="shared" si="67"/>
        <v>0.74145851636771387</v>
      </c>
      <c r="F356" s="97">
        <f t="shared" si="68"/>
        <v>0.14829170327354277</v>
      </c>
      <c r="G356" s="103">
        <f t="shared" si="69"/>
        <v>83.864661728237422</v>
      </c>
      <c r="H356" s="64">
        <f t="shared" si="70"/>
        <v>218048.12049341729</v>
      </c>
      <c r="I356" s="51"/>
      <c r="J356" s="33">
        <f t="shared" si="73"/>
        <v>1</v>
      </c>
      <c r="K356" s="1">
        <f t="shared" si="74"/>
        <v>349</v>
      </c>
      <c r="L356" s="23">
        <f t="shared" si="75"/>
        <v>350.66901080981313</v>
      </c>
      <c r="M356" s="22">
        <f t="shared" si="76"/>
        <v>9.6073701591729618E-3</v>
      </c>
      <c r="N356" s="24">
        <f t="shared" si="77"/>
        <v>350.67861817997232</v>
      </c>
      <c r="O356" s="66">
        <f t="shared" si="71"/>
        <v>350.67861817997232</v>
      </c>
      <c r="P356" s="51"/>
    </row>
    <row r="357" spans="1:16" ht="17.25" hidden="1" thickBot="1" x14ac:dyDescent="0.45">
      <c r="A357" s="10" t="s">
        <v>353</v>
      </c>
      <c r="B357" s="98">
        <f t="shared" si="65"/>
        <v>3.3909764182191778E-2</v>
      </c>
      <c r="C357" s="12">
        <f t="shared" si="72"/>
        <v>15.676744825767301</v>
      </c>
      <c r="D357" s="36">
        <f t="shared" si="66"/>
        <v>84.012953431510965</v>
      </c>
      <c r="E357" s="17">
        <f t="shared" si="67"/>
        <v>0.7480605442531798</v>
      </c>
      <c r="F357" s="99">
        <f t="shared" si="68"/>
        <v>0.14961210885063597</v>
      </c>
      <c r="G357" s="104">
        <f t="shared" si="69"/>
        <v>84.611401866913511</v>
      </c>
      <c r="H357" s="64">
        <f t="shared" si="70"/>
        <v>219989.64485397513</v>
      </c>
      <c r="I357" s="51"/>
      <c r="J357" s="33">
        <f t="shared" si="73"/>
        <v>1</v>
      </c>
      <c r="K357" s="1">
        <f t="shared" si="74"/>
        <v>350</v>
      </c>
      <c r="L357" s="23">
        <f t="shared" si="75"/>
        <v>351.67861817997232</v>
      </c>
      <c r="M357" s="22">
        <f t="shared" si="76"/>
        <v>9.6350306350677355E-3</v>
      </c>
      <c r="N357" s="24">
        <f t="shared" si="77"/>
        <v>351.6882532106074</v>
      </c>
      <c r="O357" s="66">
        <f t="shared" si="71"/>
        <v>351.6882532106074</v>
      </c>
      <c r="P357" s="51"/>
    </row>
    <row r="358" spans="1:16" ht="17.25" hidden="1" thickTop="1" x14ac:dyDescent="0.4">
      <c r="A358" s="3" t="s">
        <v>354</v>
      </c>
      <c r="B358" s="8">
        <f t="shared" si="65"/>
        <v>3.3909764182191778E-2</v>
      </c>
      <c r="C358" s="9">
        <f t="shared" si="72"/>
        <v>15.710654589949494</v>
      </c>
      <c r="D358" s="7">
        <f t="shared" si="66"/>
        <v>84.761013975764143</v>
      </c>
      <c r="E358" s="15">
        <f t="shared" si="67"/>
        <v>0.75472135731844781</v>
      </c>
      <c r="F358" s="94">
        <f t="shared" si="68"/>
        <v>0.15094427146368958</v>
      </c>
      <c r="G358" s="103">
        <f t="shared" si="69"/>
        <v>85.364791061618902</v>
      </c>
      <c r="H358" s="64">
        <f t="shared" si="70"/>
        <v>221948.45676020914</v>
      </c>
      <c r="I358" s="51"/>
      <c r="J358" s="33">
        <f t="shared" si="73"/>
        <v>1</v>
      </c>
      <c r="K358" s="1">
        <f t="shared" si="74"/>
        <v>351</v>
      </c>
      <c r="L358" s="23">
        <f t="shared" si="75"/>
        <v>352.6882532106074</v>
      </c>
      <c r="M358" s="22">
        <f t="shared" si="76"/>
        <v>9.6626918687837647E-3</v>
      </c>
      <c r="N358" s="24">
        <f t="shared" si="77"/>
        <v>352.69791590247621</v>
      </c>
      <c r="O358" s="66">
        <f t="shared" si="71"/>
        <v>352.69791590247621</v>
      </c>
      <c r="P358" s="51"/>
    </row>
    <row r="359" spans="1:16" ht="17.25" hidden="1" x14ac:dyDescent="0.4">
      <c r="A359" s="2" t="s">
        <v>355</v>
      </c>
      <c r="B359" s="8">
        <f t="shared" si="65"/>
        <v>3.3909764182191778E-2</v>
      </c>
      <c r="C359" s="1">
        <f t="shared" si="72"/>
        <v>15.744564354131686</v>
      </c>
      <c r="D359" s="23">
        <f t="shared" si="66"/>
        <v>85.515735333082588</v>
      </c>
      <c r="E359" s="16">
        <f t="shared" si="67"/>
        <v>0.76144147899320114</v>
      </c>
      <c r="F359" s="94">
        <f t="shared" si="68"/>
        <v>0.15228829579864023</v>
      </c>
      <c r="G359" s="103">
        <f t="shared" si="69"/>
        <v>86.124888516277153</v>
      </c>
      <c r="H359" s="64">
        <f t="shared" si="70"/>
        <v>223924.7101423206</v>
      </c>
      <c r="I359" s="51"/>
      <c r="J359" s="33">
        <f t="shared" si="73"/>
        <v>1</v>
      </c>
      <c r="K359" s="1">
        <f t="shared" si="74"/>
        <v>352</v>
      </c>
      <c r="L359" s="23">
        <f t="shared" si="75"/>
        <v>353.69791590247621</v>
      </c>
      <c r="M359" s="22">
        <f t="shared" si="76"/>
        <v>9.6903538603418139E-3</v>
      </c>
      <c r="N359" s="24">
        <f t="shared" si="77"/>
        <v>353.70760625633653</v>
      </c>
      <c r="O359" s="66">
        <f t="shared" si="71"/>
        <v>353.70760625633653</v>
      </c>
      <c r="P359" s="51"/>
    </row>
    <row r="360" spans="1:16" ht="17.25" hidden="1" x14ac:dyDescent="0.4">
      <c r="A360" s="2" t="s">
        <v>356</v>
      </c>
      <c r="B360" s="8">
        <f t="shared" si="65"/>
        <v>3.3909764182191778E-2</v>
      </c>
      <c r="C360" s="1">
        <f t="shared" si="72"/>
        <v>15.778474118313879</v>
      </c>
      <c r="D360" s="23">
        <f t="shared" si="66"/>
        <v>86.277176812075794</v>
      </c>
      <c r="E360" s="16">
        <f t="shared" si="67"/>
        <v>0.76822143736779813</v>
      </c>
      <c r="F360" s="94">
        <f t="shared" si="68"/>
        <v>0.15364428747355963</v>
      </c>
      <c r="G360" s="103">
        <f t="shared" si="69"/>
        <v>86.891753961970039</v>
      </c>
      <c r="H360" s="64">
        <f t="shared" si="70"/>
        <v>225918.56030112211</v>
      </c>
      <c r="I360" s="51"/>
      <c r="J360" s="33">
        <f t="shared" si="73"/>
        <v>1</v>
      </c>
      <c r="K360" s="1">
        <f t="shared" si="74"/>
        <v>353</v>
      </c>
      <c r="L360" s="23">
        <f t="shared" si="75"/>
        <v>354.70760625633653</v>
      </c>
      <c r="M360" s="22">
        <f t="shared" si="76"/>
        <v>9.7180166097626444E-3</v>
      </c>
      <c r="N360" s="24">
        <f t="shared" si="77"/>
        <v>354.71732427294631</v>
      </c>
      <c r="O360" s="66">
        <f t="shared" si="71"/>
        <v>354.71732427294631</v>
      </c>
      <c r="P360" s="51"/>
    </row>
    <row r="361" spans="1:16" ht="17.25" hidden="1" x14ac:dyDescent="0.4">
      <c r="A361" s="2" t="s">
        <v>357</v>
      </c>
      <c r="B361" s="8">
        <f t="shared" si="65"/>
        <v>3.3909764182191778E-2</v>
      </c>
      <c r="C361" s="1">
        <f t="shared" si="72"/>
        <v>15.812383882496071</v>
      </c>
      <c r="D361" s="23">
        <f t="shared" si="66"/>
        <v>87.045398249443593</v>
      </c>
      <c r="E361" s="16">
        <f t="shared" si="67"/>
        <v>0.77506176523477166</v>
      </c>
      <c r="F361" s="94">
        <f t="shared" si="68"/>
        <v>0.15501235304695435</v>
      </c>
      <c r="G361" s="103">
        <f t="shared" si="69"/>
        <v>87.665447661631404</v>
      </c>
      <c r="H361" s="64">
        <f t="shared" si="70"/>
        <v>227930.16392024164</v>
      </c>
      <c r="I361" s="51"/>
      <c r="J361" s="33">
        <f t="shared" si="73"/>
        <v>1</v>
      </c>
      <c r="K361" s="1">
        <f t="shared" si="74"/>
        <v>354</v>
      </c>
      <c r="L361" s="23">
        <f t="shared" si="75"/>
        <v>355.71732427294631</v>
      </c>
      <c r="M361" s="22">
        <f t="shared" si="76"/>
        <v>9.7456801170670224E-3</v>
      </c>
      <c r="N361" s="24">
        <f t="shared" si="77"/>
        <v>355.72706995306339</v>
      </c>
      <c r="O361" s="66">
        <f t="shared" si="71"/>
        <v>355.72706995306339</v>
      </c>
      <c r="P361" s="51"/>
    </row>
    <row r="362" spans="1:16" ht="17.25" hidden="1" x14ac:dyDescent="0.4">
      <c r="A362" s="2" t="s">
        <v>358</v>
      </c>
      <c r="B362" s="8">
        <f t="shared" si="65"/>
        <v>3.3909764182191778E-2</v>
      </c>
      <c r="C362" s="1">
        <f t="shared" si="72"/>
        <v>15.846293646678264</v>
      </c>
      <c r="D362" s="23">
        <f t="shared" si="66"/>
        <v>87.82046001467836</v>
      </c>
      <c r="E362" s="16">
        <f t="shared" si="67"/>
        <v>0.78196300013069764</v>
      </c>
      <c r="F362" s="94">
        <f t="shared" si="68"/>
        <v>0.15639260002613953</v>
      </c>
      <c r="G362" s="103">
        <f t="shared" si="69"/>
        <v>88.446030414782925</v>
      </c>
      <c r="H362" s="64">
        <f t="shared" si="70"/>
        <v>229959.67907843561</v>
      </c>
      <c r="I362" s="51"/>
      <c r="J362" s="33">
        <f t="shared" si="73"/>
        <v>1</v>
      </c>
      <c r="K362" s="1">
        <f t="shared" si="74"/>
        <v>355</v>
      </c>
      <c r="L362" s="23">
        <f t="shared" si="75"/>
        <v>356.72706995306339</v>
      </c>
      <c r="M362" s="22">
        <f t="shared" si="76"/>
        <v>9.7733443822757091E-3</v>
      </c>
      <c r="N362" s="24">
        <f t="shared" si="77"/>
        <v>356.73684329744566</v>
      </c>
      <c r="O362" s="66">
        <f t="shared" si="71"/>
        <v>356.73684329744566</v>
      </c>
      <c r="P362" s="51"/>
    </row>
    <row r="363" spans="1:16" ht="17.25" hidden="1" x14ac:dyDescent="0.4">
      <c r="A363" s="2" t="s">
        <v>359</v>
      </c>
      <c r="B363" s="8">
        <f t="shared" si="65"/>
        <v>3.3909764182191778E-2</v>
      </c>
      <c r="C363" s="1">
        <f t="shared" si="72"/>
        <v>15.880203410860457</v>
      </c>
      <c r="D363" s="23">
        <f t="shared" si="66"/>
        <v>88.602423014809062</v>
      </c>
      <c r="E363" s="16">
        <f t="shared" si="67"/>
        <v>0.78892568437843691</v>
      </c>
      <c r="F363" s="94">
        <f t="shared" si="68"/>
        <v>0.1577851368756874</v>
      </c>
      <c r="G363" s="103">
        <f t="shared" si="69"/>
        <v>89.233563562311815</v>
      </c>
      <c r="H363" s="64">
        <f t="shared" si="70"/>
        <v>232007.26526201071</v>
      </c>
      <c r="I363" s="51"/>
      <c r="J363" s="33">
        <f t="shared" si="73"/>
        <v>1</v>
      </c>
      <c r="K363" s="1">
        <f t="shared" si="74"/>
        <v>356</v>
      </c>
      <c r="L363" s="23">
        <f t="shared" si="75"/>
        <v>357.73684329744566</v>
      </c>
      <c r="M363" s="22">
        <f t="shared" si="76"/>
        <v>9.801009405409471E-3</v>
      </c>
      <c r="N363" s="24">
        <f t="shared" si="77"/>
        <v>357.74664430685107</v>
      </c>
      <c r="O363" s="66">
        <f t="shared" si="71"/>
        <v>357.74664430685107</v>
      </c>
      <c r="P363" s="51"/>
    </row>
    <row r="364" spans="1:16" ht="17.25" hidden="1" x14ac:dyDescent="0.4">
      <c r="A364" s="2" t="s">
        <v>360</v>
      </c>
      <c r="B364" s="8">
        <f t="shared" si="65"/>
        <v>3.3909764182191778E-2</v>
      </c>
      <c r="C364" s="1">
        <f t="shared" si="72"/>
        <v>15.914113175042649</v>
      </c>
      <c r="D364" s="23">
        <f t="shared" si="66"/>
        <v>89.391348699187503</v>
      </c>
      <c r="E364" s="16">
        <f t="shared" si="67"/>
        <v>0.7959503651297517</v>
      </c>
      <c r="F364" s="94">
        <f t="shared" si="68"/>
        <v>0.15919007302595034</v>
      </c>
      <c r="G364" s="103">
        <f t="shared" si="69"/>
        <v>90.028108991291305</v>
      </c>
      <c r="H364" s="64">
        <f t="shared" si="70"/>
        <v>234073.0833773574</v>
      </c>
      <c r="I364" s="51"/>
      <c r="J364" s="33">
        <f t="shared" si="73"/>
        <v>1</v>
      </c>
      <c r="K364" s="1">
        <f t="shared" si="74"/>
        <v>357</v>
      </c>
      <c r="L364" s="23">
        <f t="shared" si="75"/>
        <v>358.74664430685107</v>
      </c>
      <c r="M364" s="22">
        <f t="shared" si="76"/>
        <v>9.828675186489071E-3</v>
      </c>
      <c r="N364" s="24">
        <f t="shared" si="77"/>
        <v>358.75647298203756</v>
      </c>
      <c r="O364" s="66">
        <f t="shared" si="71"/>
        <v>358.75647298203756</v>
      </c>
      <c r="P364" s="51"/>
    </row>
    <row r="365" spans="1:16" ht="17.25" hidden="1" x14ac:dyDescent="0.4">
      <c r="A365" s="2" t="s">
        <v>361</v>
      </c>
      <c r="B365" s="8">
        <f t="shared" si="65"/>
        <v>3.3909764182191778E-2</v>
      </c>
      <c r="C365" s="1">
        <f t="shared" si="72"/>
        <v>15.948022939224842</v>
      </c>
      <c r="D365" s="23">
        <f t="shared" si="66"/>
        <v>90.187299064317259</v>
      </c>
      <c r="E365" s="16">
        <f t="shared" si="67"/>
        <v>0.80303759440830436</v>
      </c>
      <c r="F365" s="94">
        <f t="shared" si="68"/>
        <v>0.16060751888166089</v>
      </c>
      <c r="G365" s="103">
        <f t="shared" si="69"/>
        <v>90.829729139843906</v>
      </c>
      <c r="H365" s="64">
        <f t="shared" si="70"/>
        <v>236157.29576359416</v>
      </c>
      <c r="I365" s="51"/>
      <c r="J365" s="33">
        <f t="shared" si="73"/>
        <v>1</v>
      </c>
      <c r="K365" s="1">
        <f t="shared" si="74"/>
        <v>358</v>
      </c>
      <c r="L365" s="23">
        <f t="shared" si="75"/>
        <v>359.75647298203756</v>
      </c>
      <c r="M365" s="22">
        <f t="shared" si="76"/>
        <v>9.8563417255352771E-3</v>
      </c>
      <c r="N365" s="24">
        <f t="shared" si="77"/>
        <v>359.7663293237631</v>
      </c>
      <c r="O365" s="66">
        <f t="shared" si="71"/>
        <v>359.7663293237631</v>
      </c>
      <c r="P365" s="51"/>
    </row>
    <row r="366" spans="1:16" ht="17.25" hidden="1" x14ac:dyDescent="0.4">
      <c r="A366" s="2" t="s">
        <v>362</v>
      </c>
      <c r="B366" s="96">
        <f t="shared" si="65"/>
        <v>3.3909764182191778E-2</v>
      </c>
      <c r="C366" s="1">
        <f t="shared" si="72"/>
        <v>15.981932703407034</v>
      </c>
      <c r="D366" s="23">
        <f t="shared" si="66"/>
        <v>90.990336658725568</v>
      </c>
      <c r="E366" s="16">
        <f t="shared" si="67"/>
        <v>0.81018792915303595</v>
      </c>
      <c r="F366" s="97">
        <f t="shared" si="68"/>
        <v>0.16203758583060721</v>
      </c>
      <c r="G366" s="103">
        <f t="shared" si="69"/>
        <v>91.638487002047995</v>
      </c>
      <c r="H366" s="64">
        <f t="shared" si="70"/>
        <v>238260.06620532478</v>
      </c>
      <c r="I366" s="51"/>
      <c r="J366" s="33">
        <f t="shared" si="73"/>
        <v>1</v>
      </c>
      <c r="K366" s="1">
        <f t="shared" si="74"/>
        <v>359</v>
      </c>
      <c r="L366" s="23">
        <f t="shared" si="75"/>
        <v>360.7663293237631</v>
      </c>
      <c r="M366" s="22">
        <f t="shared" si="76"/>
        <v>9.8840090225688522E-3</v>
      </c>
      <c r="N366" s="24">
        <f t="shared" si="77"/>
        <v>360.77621333278569</v>
      </c>
      <c r="O366" s="66">
        <f t="shared" si="71"/>
        <v>360.77621333278569</v>
      </c>
      <c r="P366" s="51"/>
    </row>
    <row r="367" spans="1:16" ht="17.25" hidden="1" thickBot="1" x14ac:dyDescent="0.45">
      <c r="A367" s="10" t="s">
        <v>363</v>
      </c>
      <c r="B367" s="98">
        <f t="shared" si="65"/>
        <v>3.3909764182191778E-2</v>
      </c>
      <c r="C367" s="12">
        <f t="shared" si="72"/>
        <v>16.015842467589227</v>
      </c>
      <c r="D367" s="36">
        <f t="shared" si="66"/>
        <v>91.800524587878598</v>
      </c>
      <c r="E367" s="17">
        <f t="shared" si="67"/>
        <v>0.81740193126193272</v>
      </c>
      <c r="F367" s="99">
        <f t="shared" si="68"/>
        <v>0.16348038625238656</v>
      </c>
      <c r="G367" s="104">
        <f t="shared" si="69"/>
        <v>92.454446132888137</v>
      </c>
      <c r="H367" s="64">
        <f t="shared" si="70"/>
        <v>240381.55994550916</v>
      </c>
      <c r="I367" s="51"/>
      <c r="J367" s="33">
        <f t="shared" si="73"/>
        <v>1</v>
      </c>
      <c r="K367" s="1">
        <f t="shared" si="74"/>
        <v>360</v>
      </c>
      <c r="L367" s="23">
        <f t="shared" si="75"/>
        <v>361.77621333278569</v>
      </c>
      <c r="M367" s="22">
        <f t="shared" si="76"/>
        <v>9.911677077610568E-3</v>
      </c>
      <c r="N367" s="24">
        <f t="shared" si="77"/>
        <v>361.78612500986327</v>
      </c>
      <c r="O367" s="66">
        <f t="shared" si="71"/>
        <v>361.78612500986327</v>
      </c>
      <c r="P367" s="51"/>
    </row>
    <row r="368" spans="1:16" ht="17.25" hidden="1" thickTop="1" x14ac:dyDescent="0.4">
      <c r="A368" s="3" t="s">
        <v>364</v>
      </c>
      <c r="B368" s="8">
        <f t="shared" si="65"/>
        <v>3.3909764182191778E-2</v>
      </c>
      <c r="C368" s="9">
        <f t="shared" si="72"/>
        <v>16.049752231771418</v>
      </c>
      <c r="D368" s="7">
        <f t="shared" si="66"/>
        <v>92.617926519140525</v>
      </c>
      <c r="E368" s="15">
        <f t="shared" si="67"/>
        <v>0.82468016763618279</v>
      </c>
      <c r="F368" s="94">
        <f t="shared" si="68"/>
        <v>0.16493603352723657</v>
      </c>
      <c r="G368" s="103">
        <f t="shared" si="69"/>
        <v>93.277670653249473</v>
      </c>
      <c r="H368" s="64">
        <f t="shared" si="70"/>
        <v>242521.94369844862</v>
      </c>
      <c r="I368" s="51"/>
      <c r="J368" s="33">
        <f t="shared" si="73"/>
        <v>1</v>
      </c>
      <c r="K368" s="1">
        <f t="shared" si="74"/>
        <v>361</v>
      </c>
      <c r="L368" s="23">
        <f t="shared" si="75"/>
        <v>362.78612500986327</v>
      </c>
      <c r="M368" s="22">
        <f t="shared" si="76"/>
        <v>9.9393458906811855E-3</v>
      </c>
      <c r="N368" s="24">
        <f t="shared" si="77"/>
        <v>362.79606435575397</v>
      </c>
      <c r="O368" s="66">
        <f t="shared" si="71"/>
        <v>362.79606435575397</v>
      </c>
      <c r="P368" s="51"/>
    </row>
    <row r="369" spans="1:16" ht="17.25" hidden="1" x14ac:dyDescent="0.4">
      <c r="A369" s="2" t="s">
        <v>365</v>
      </c>
      <c r="B369" s="8">
        <f t="shared" si="65"/>
        <v>3.3909764182191778E-2</v>
      </c>
      <c r="C369" s="1">
        <f t="shared" si="72"/>
        <v>16.083661995953609</v>
      </c>
      <c r="D369" s="23">
        <f t="shared" si="66"/>
        <v>93.442606686776713</v>
      </c>
      <c r="E369" s="16">
        <f t="shared" si="67"/>
        <v>0.83202321022472414</v>
      </c>
      <c r="F369" s="94">
        <f t="shared" si="68"/>
        <v>0.16640464204494484</v>
      </c>
      <c r="G369" s="103">
        <f t="shared" si="69"/>
        <v>94.108225254956494</v>
      </c>
      <c r="H369" s="64">
        <f t="shared" si="70"/>
        <v>244681.3856628869</v>
      </c>
      <c r="I369" s="51"/>
      <c r="J369" s="33">
        <f t="shared" si="73"/>
        <v>1</v>
      </c>
      <c r="K369" s="1">
        <f t="shared" si="74"/>
        <v>362</v>
      </c>
      <c r="L369" s="23">
        <f t="shared" si="75"/>
        <v>363.79606435575397</v>
      </c>
      <c r="M369" s="22">
        <f t="shared" si="76"/>
        <v>9.9670154618014782E-3</v>
      </c>
      <c r="N369" s="24">
        <f t="shared" si="77"/>
        <v>363.80603137121579</v>
      </c>
      <c r="O369" s="66">
        <f t="shared" si="71"/>
        <v>363.80603137121579</v>
      </c>
      <c r="P369" s="51"/>
    </row>
    <row r="370" spans="1:16" ht="17.25" hidden="1" x14ac:dyDescent="0.4">
      <c r="A370" s="2" t="s">
        <v>366</v>
      </c>
      <c r="B370" s="8">
        <f t="shared" si="65"/>
        <v>3.3909764182191778E-2</v>
      </c>
      <c r="C370" s="1">
        <f t="shared" si="72"/>
        <v>16.1175717601358</v>
      </c>
      <c r="D370" s="23">
        <f t="shared" si="66"/>
        <v>94.274629897001432</v>
      </c>
      <c r="E370" s="16">
        <f t="shared" si="67"/>
        <v>0.8394316360691908</v>
      </c>
      <c r="F370" s="94">
        <f t="shared" si="68"/>
        <v>0.16788632721383817</v>
      </c>
      <c r="G370" s="103">
        <f t="shared" si="69"/>
        <v>94.94617520585679</v>
      </c>
      <c r="H370" s="64">
        <f t="shared" si="70"/>
        <v>246860.05553522764</v>
      </c>
      <c r="I370" s="51"/>
      <c r="J370" s="33">
        <f t="shared" si="73"/>
        <v>1</v>
      </c>
      <c r="K370" s="1">
        <f t="shared" si="74"/>
        <v>363</v>
      </c>
      <c r="L370" s="23">
        <f t="shared" si="75"/>
        <v>364.80603137121579</v>
      </c>
      <c r="M370" s="22">
        <f t="shared" si="76"/>
        <v>9.9946857909922141E-3</v>
      </c>
      <c r="N370" s="24">
        <f t="shared" si="77"/>
        <v>364.81602605700681</v>
      </c>
      <c r="O370" s="66">
        <f t="shared" si="71"/>
        <v>364.81602605700681</v>
      </c>
      <c r="P370" s="51"/>
    </row>
    <row r="371" spans="1:16" ht="17.25" hidden="1" x14ac:dyDescent="0.4">
      <c r="A371" s="2" t="s">
        <v>367</v>
      </c>
      <c r="B371" s="8">
        <f t="shared" si="65"/>
        <v>3.3909764182191778E-2</v>
      </c>
      <c r="C371" s="1">
        <f t="shared" si="72"/>
        <v>16.15148152431799</v>
      </c>
      <c r="D371" s="23">
        <f t="shared" si="66"/>
        <v>95.114061533070625</v>
      </c>
      <c r="E371" s="16">
        <f t="shared" si="67"/>
        <v>0.84690602734925902</v>
      </c>
      <c r="F371" s="94">
        <f t="shared" si="68"/>
        <v>0.1693812054698518</v>
      </c>
      <c r="G371" s="103">
        <f t="shared" si="69"/>
        <v>95.791586354950041</v>
      </c>
      <c r="H371" s="64">
        <f t="shared" si="70"/>
        <v>249058.12452287012</v>
      </c>
      <c r="I371" s="51"/>
      <c r="J371" s="33">
        <f t="shared" si="73"/>
        <v>1</v>
      </c>
      <c r="K371" s="1">
        <f t="shared" si="74"/>
        <v>364</v>
      </c>
      <c r="L371" s="23">
        <f t="shared" si="75"/>
        <v>365.81602605700681</v>
      </c>
      <c r="M371" s="22">
        <f t="shared" si="76"/>
        <v>1.002235687827416E-2</v>
      </c>
      <c r="N371" s="24">
        <f t="shared" si="77"/>
        <v>365.82604841388508</v>
      </c>
      <c r="O371" s="66">
        <f t="shared" si="71"/>
        <v>365.82604841388508</v>
      </c>
      <c r="P371" s="51"/>
    </row>
    <row r="372" spans="1:16" ht="20.25" thickTop="1" thickBot="1" x14ac:dyDescent="0.45">
      <c r="A372" s="2" t="s">
        <v>368</v>
      </c>
      <c r="B372" s="8">
        <f t="shared" si="65"/>
        <v>3.3909764182191778E-2</v>
      </c>
      <c r="C372" s="1">
        <f t="shared" si="72"/>
        <v>16.185391288500181</v>
      </c>
      <c r="D372" s="23">
        <f t="shared" si="66"/>
        <v>95.960967560419888</v>
      </c>
      <c r="E372" s="16">
        <f t="shared" si="67"/>
        <v>0.85444697142839632</v>
      </c>
      <c r="F372" s="94">
        <f t="shared" si="68"/>
        <v>0.17088939428567929</v>
      </c>
      <c r="G372" s="103">
        <f t="shared" si="69"/>
        <v>96.64452513756261</v>
      </c>
      <c r="H372" s="64">
        <f t="shared" si="70"/>
        <v>251275.76535766278</v>
      </c>
      <c r="I372" s="51"/>
      <c r="J372" s="55">
        <f t="shared" si="73"/>
        <v>1</v>
      </c>
      <c r="K372" s="54">
        <f t="shared" si="74"/>
        <v>365</v>
      </c>
      <c r="L372" s="56">
        <f t="shared" si="75"/>
        <v>366.82604841388508</v>
      </c>
      <c r="M372" s="57">
        <f t="shared" si="76"/>
        <v>1.0050028723668085E-2</v>
      </c>
      <c r="N372" s="58">
        <f t="shared" si="77"/>
        <v>366.83609844260872</v>
      </c>
      <c r="O372" s="66">
        <f t="shared" si="71"/>
        <v>366.83609844260872</v>
      </c>
      <c r="P372" s="51"/>
    </row>
    <row r="373" spans="1:16" x14ac:dyDescent="0.4">
      <c r="A373" s="62" t="s">
        <v>372</v>
      </c>
      <c r="B373" s="63"/>
      <c r="C373" s="63"/>
      <c r="D373" s="63"/>
      <c r="E373" s="63"/>
      <c r="F373" s="63"/>
      <c r="G373" s="63"/>
      <c r="I373" s="51"/>
      <c r="J373" s="83" t="s">
        <v>371</v>
      </c>
      <c r="K373" s="83"/>
      <c r="L373" s="83"/>
      <c r="M373" s="83"/>
      <c r="N373" s="83"/>
      <c r="O373" s="65"/>
      <c r="P373" s="60"/>
    </row>
    <row r="374" spans="1:16" x14ac:dyDescent="0.4">
      <c r="A374" s="89" t="s">
        <v>390</v>
      </c>
      <c r="B374" s="89"/>
      <c r="C374" s="89"/>
      <c r="D374" s="89"/>
      <c r="E374" s="89"/>
      <c r="F374" s="89"/>
      <c r="G374" s="89"/>
      <c r="I374" s="51"/>
      <c r="J374" s="51"/>
      <c r="K374" s="51"/>
      <c r="L374" s="51"/>
      <c r="M374" s="51"/>
      <c r="N374" s="51"/>
      <c r="O374" s="51"/>
    </row>
    <row r="375" spans="1:16" x14ac:dyDescent="0.4">
      <c r="A375" s="51"/>
      <c r="B375" s="51"/>
      <c r="C375" s="51"/>
      <c r="D375" s="51"/>
      <c r="E375" s="51"/>
      <c r="F375" s="51"/>
      <c r="G375" s="51"/>
      <c r="I375" s="51"/>
      <c r="J375" s="51"/>
      <c r="K375" s="51"/>
      <c r="L375" s="51"/>
      <c r="M375" s="51"/>
      <c r="N375" s="51"/>
      <c r="O375" s="51"/>
      <c r="P375" s="51"/>
    </row>
    <row r="376" spans="1:16" x14ac:dyDescent="0.4">
      <c r="A376" s="51"/>
      <c r="B376" s="51"/>
      <c r="C376" s="51"/>
      <c r="D376" s="51"/>
      <c r="E376" s="51"/>
      <c r="F376" s="51"/>
      <c r="G376" s="51"/>
      <c r="I376" s="51"/>
      <c r="J376" s="51"/>
      <c r="K376" s="51"/>
      <c r="L376" s="51"/>
      <c r="M376" s="51"/>
      <c r="N376" s="51"/>
      <c r="O376" s="51"/>
      <c r="P376" s="51"/>
    </row>
  </sheetData>
  <mergeCells count="11">
    <mergeCell ref="L6:N6"/>
    <mergeCell ref="J373:N373"/>
    <mergeCell ref="A374:G374"/>
    <mergeCell ref="A1:B1"/>
    <mergeCell ref="G1:H1"/>
    <mergeCell ref="J1:K1"/>
    <mergeCell ref="F2:G2"/>
    <mergeCell ref="A6:A7"/>
    <mergeCell ref="B6:C6"/>
    <mergeCell ref="D6:G6"/>
    <mergeCell ref="J6:K6"/>
  </mergeCells>
  <phoneticPr fontId="2"/>
  <dataValidations count="1">
    <dataValidation type="decimal" imeMode="off" allowBlank="1" showInputMessage="1" showErrorMessage="1" sqref="B2:D2" xr:uid="{A3278916-B538-42A2-B39B-25AF98C190FC}">
      <formula1>0</formula1>
      <formula2>1000000000000000</formula2>
    </dataValidation>
  </dataValidations>
  <hyperlinks>
    <hyperlink ref="A374" r:id="rId1" xr:uid="{7457B9A3-B815-423E-93DD-BBE26878023F}"/>
  </hyperlinks>
  <pageMargins left="0.7" right="0.7" top="0.75" bottom="0.7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4BCE-9153-48F7-A5B9-027F6827508A}">
  <dimension ref="A1:P376"/>
  <sheetViews>
    <sheetView zoomScaleNormal="100" workbookViewId="0">
      <selection activeCell="H16" sqref="H16"/>
    </sheetView>
  </sheetViews>
  <sheetFormatPr defaultRowHeight="18.75" x14ac:dyDescent="0.4"/>
  <cols>
    <col min="1" max="1" width="11.25" customWidth="1"/>
    <col min="2" max="4" width="15.75" customWidth="1"/>
    <col min="5" max="5" width="15.375" customWidth="1"/>
    <col min="6" max="6" width="7.125" bestFit="1" customWidth="1"/>
    <col min="7" max="7" width="12.875" customWidth="1"/>
    <col min="8" max="8" width="18.125" bestFit="1" customWidth="1"/>
    <col min="9" max="9" width="3" customWidth="1"/>
    <col min="10" max="13" width="15.75" customWidth="1"/>
    <col min="14" max="14" width="17.5" customWidth="1"/>
    <col min="15" max="15" width="13.25" customWidth="1"/>
    <col min="16" max="20" width="11.875" customWidth="1"/>
  </cols>
  <sheetData>
    <row r="1" spans="1:16" ht="19.5" thickBot="1" x14ac:dyDescent="0.45">
      <c r="A1" s="84" t="s">
        <v>0</v>
      </c>
      <c r="B1" s="84"/>
      <c r="C1" s="46" t="s">
        <v>387</v>
      </c>
      <c r="D1" s="71">
        <v>2600</v>
      </c>
      <c r="E1" s="47">
        <f>D1*B2</f>
        <v>9901.6511412</v>
      </c>
      <c r="F1" s="47"/>
      <c r="G1" s="88">
        <f>D1*D3</f>
        <v>251664.53872966269</v>
      </c>
      <c r="H1" s="88"/>
      <c r="I1" s="51"/>
      <c r="J1" s="84" t="s">
        <v>383</v>
      </c>
      <c r="K1" s="84"/>
      <c r="L1" s="46" t="s">
        <v>387</v>
      </c>
      <c r="M1" s="71">
        <v>1</v>
      </c>
      <c r="N1" s="59">
        <f>M1*M3</f>
        <v>366.83609844260872</v>
      </c>
      <c r="O1" s="59"/>
      <c r="P1" s="51"/>
    </row>
    <row r="2" spans="1:16" ht="19.5" thickBot="1" x14ac:dyDescent="0.45">
      <c r="A2" s="18" t="s">
        <v>25</v>
      </c>
      <c r="B2" s="32">
        <v>3.808327362</v>
      </c>
      <c r="C2" s="20" t="s">
        <v>1</v>
      </c>
      <c r="D2" s="45">
        <v>3.25</v>
      </c>
      <c r="E2" s="20" t="s">
        <v>2</v>
      </c>
      <c r="F2" s="92">
        <f>G372/B2-1</f>
        <v>24.416421477677204</v>
      </c>
      <c r="G2" s="93"/>
      <c r="I2" s="51"/>
      <c r="J2" s="18" t="s">
        <v>380</v>
      </c>
      <c r="K2" s="72">
        <v>0</v>
      </c>
      <c r="L2" s="20" t="s">
        <v>389</v>
      </c>
      <c r="M2" s="76">
        <v>0.01</v>
      </c>
      <c r="N2" s="51"/>
      <c r="O2" s="51"/>
      <c r="P2" s="51"/>
    </row>
    <row r="3" spans="1:16" ht="19.5" thickBot="1" x14ac:dyDescent="0.45">
      <c r="A3" s="38" t="s">
        <v>375</v>
      </c>
      <c r="B3" s="13">
        <f>C372</f>
        <v>16.185391288500181</v>
      </c>
      <c r="C3" s="39" t="s">
        <v>376</v>
      </c>
      <c r="D3" s="13">
        <f>G372</f>
        <v>96.794053357562575</v>
      </c>
      <c r="E3" s="40" t="s">
        <v>370</v>
      </c>
      <c r="F3" s="41">
        <f>D2/365</f>
        <v>8.9041095890410957E-3</v>
      </c>
      <c r="G3" s="91" t="s">
        <v>391</v>
      </c>
      <c r="I3" s="52"/>
      <c r="J3" s="19" t="s">
        <v>379</v>
      </c>
      <c r="K3" s="73">
        <v>1</v>
      </c>
      <c r="L3" s="21" t="s">
        <v>381</v>
      </c>
      <c r="M3" s="31">
        <f>N372</f>
        <v>366.83609844260872</v>
      </c>
      <c r="N3" s="50">
        <f>K372</f>
        <v>365</v>
      </c>
      <c r="O3" s="50"/>
      <c r="P3" s="51"/>
    </row>
    <row r="4" spans="1:16" ht="20.25" thickTop="1" thickBot="1" x14ac:dyDescent="0.45">
      <c r="A4" s="37" t="s">
        <v>385</v>
      </c>
      <c r="B4" s="69">
        <v>0</v>
      </c>
      <c r="C4" s="42" t="s">
        <v>386</v>
      </c>
      <c r="D4" s="70">
        <v>0</v>
      </c>
      <c r="E4" s="43">
        <f>B4*D4</f>
        <v>0</v>
      </c>
      <c r="F4" s="44">
        <f>E4*365</f>
        <v>0</v>
      </c>
      <c r="G4" s="100">
        <v>2.5000000000000001E-2</v>
      </c>
      <c r="I4" s="52"/>
      <c r="J4" s="48" t="s">
        <v>388</v>
      </c>
      <c r="K4" s="74">
        <v>1</v>
      </c>
      <c r="L4" s="49" t="s">
        <v>377</v>
      </c>
      <c r="M4" s="75">
        <v>0.01</v>
      </c>
      <c r="N4" s="61">
        <f>K4*M4/365</f>
        <v>2.7397260273972603E-5</v>
      </c>
      <c r="O4" s="61"/>
      <c r="P4" s="51"/>
    </row>
    <row r="5" spans="1:16" ht="11.25" customHeight="1" thickBot="1" x14ac:dyDescent="0.45">
      <c r="A5" s="51"/>
      <c r="B5" s="52"/>
      <c r="C5" s="52"/>
      <c r="D5" s="52"/>
      <c r="E5" s="51"/>
      <c r="F5" s="51"/>
      <c r="G5" s="53"/>
      <c r="I5" s="52"/>
      <c r="J5" s="51"/>
      <c r="K5" s="51"/>
      <c r="L5" s="51"/>
      <c r="M5" s="51"/>
      <c r="N5" s="51"/>
      <c r="O5" s="51"/>
      <c r="P5" s="51"/>
    </row>
    <row r="6" spans="1:16" ht="20.25" customHeight="1" x14ac:dyDescent="0.4">
      <c r="A6" s="85" t="s">
        <v>369</v>
      </c>
      <c r="B6" s="81" t="s">
        <v>377</v>
      </c>
      <c r="C6" s="81"/>
      <c r="D6" s="78" t="s">
        <v>378</v>
      </c>
      <c r="E6" s="79"/>
      <c r="F6" s="79"/>
      <c r="G6" s="80"/>
      <c r="I6" s="52"/>
      <c r="J6" s="87" t="s">
        <v>25</v>
      </c>
      <c r="K6" s="81"/>
      <c r="L6" s="81" t="s">
        <v>378</v>
      </c>
      <c r="M6" s="81"/>
      <c r="N6" s="82"/>
      <c r="O6" s="67"/>
      <c r="P6" s="51"/>
    </row>
    <row r="7" spans="1:16" ht="19.5" thickBot="1" x14ac:dyDescent="0.45">
      <c r="A7" s="86"/>
      <c r="B7" s="29" t="s">
        <v>374</v>
      </c>
      <c r="C7" s="29" t="s">
        <v>381</v>
      </c>
      <c r="D7" s="29" t="s">
        <v>382</v>
      </c>
      <c r="E7" s="29" t="s">
        <v>373</v>
      </c>
      <c r="F7" s="90" t="s">
        <v>385</v>
      </c>
      <c r="G7" s="30" t="s">
        <v>381</v>
      </c>
      <c r="I7" s="51"/>
      <c r="J7" s="68" t="s">
        <v>384</v>
      </c>
      <c r="K7" s="29" t="s">
        <v>381</v>
      </c>
      <c r="L7" s="29" t="s">
        <v>382</v>
      </c>
      <c r="M7" s="29" t="s">
        <v>373</v>
      </c>
      <c r="N7" s="30" t="s">
        <v>381</v>
      </c>
      <c r="O7" s="48"/>
      <c r="P7" s="51"/>
    </row>
    <row r="8" spans="1:16" x14ac:dyDescent="0.4">
      <c r="A8" s="3" t="s">
        <v>3</v>
      </c>
      <c r="B8" s="8">
        <f>$B$2*$D$2/365</f>
        <v>3.3909764182191778E-2</v>
      </c>
      <c r="C8" s="6">
        <f>D8+B8</f>
        <v>3.8422371261821917</v>
      </c>
      <c r="D8" s="6">
        <f>B2</f>
        <v>3.808327362</v>
      </c>
      <c r="E8" s="15">
        <f>D8*$D$2/365</f>
        <v>3.3909764182191778E-2</v>
      </c>
      <c r="F8" s="94">
        <f>E8*$G$4</f>
        <v>8.477441045547945E-4</v>
      </c>
      <c r="G8" s="4">
        <f>D8+E8-F8</f>
        <v>3.841389382077637</v>
      </c>
      <c r="H8" s="64">
        <f>$D$1*G8</f>
        <v>9987.612393401856</v>
      </c>
      <c r="I8" s="51"/>
      <c r="J8" s="34">
        <f>K3</f>
        <v>1</v>
      </c>
      <c r="K8" s="5">
        <f>K2+J8</f>
        <v>1</v>
      </c>
      <c r="L8" s="15">
        <f>K2+K3</f>
        <v>1</v>
      </c>
      <c r="M8" s="25">
        <f>L8*$M$2/365</f>
        <v>2.7397260273972603E-5</v>
      </c>
      <c r="N8" s="26">
        <f>L8+M8</f>
        <v>1.000027397260274</v>
      </c>
      <c r="O8" s="66">
        <f>$M$1*N8</f>
        <v>1.000027397260274</v>
      </c>
      <c r="P8" s="51"/>
    </row>
    <row r="9" spans="1:16" x14ac:dyDescent="0.4">
      <c r="A9" s="2" t="s">
        <v>4</v>
      </c>
      <c r="B9" s="8">
        <f t="shared" ref="B9:B72" si="0">$B$2*$D$2/365</f>
        <v>3.3909764182191778E-2</v>
      </c>
      <c r="C9" s="1">
        <f>C8+B9</f>
        <v>3.8761468903643834</v>
      </c>
      <c r="D9" s="1">
        <f t="shared" ref="D9:D72" si="1">D8+E8</f>
        <v>3.8422371261821917</v>
      </c>
      <c r="E9" s="16">
        <f t="shared" ref="E8:E71" si="2">D9*$D$2/365</f>
        <v>3.4211700438608557E-2</v>
      </c>
      <c r="F9" s="94">
        <f t="shared" ref="F9:F72" si="3">E9*$G$4</f>
        <v>8.5529251096521394E-4</v>
      </c>
      <c r="G9" s="4">
        <f t="shared" ref="G9:G18" si="4">D9+E9-F9</f>
        <v>3.8755935341098349</v>
      </c>
      <c r="H9" s="64">
        <f t="shared" ref="H9:H72" si="5">$D$1*G9</f>
        <v>10076.543188685571</v>
      </c>
      <c r="I9" s="51"/>
      <c r="J9" s="33">
        <f>J8</f>
        <v>1</v>
      </c>
      <c r="K9" s="1">
        <f>K8+J9</f>
        <v>2</v>
      </c>
      <c r="L9" s="23">
        <f>N8+$K$3</f>
        <v>2.0000273972602738</v>
      </c>
      <c r="M9" s="22">
        <f>L9*$M$2/365</f>
        <v>5.4795271157815717E-5</v>
      </c>
      <c r="N9" s="24">
        <f>L9+M9</f>
        <v>2.0000821925314316</v>
      </c>
      <c r="O9" s="66">
        <f t="shared" ref="O9:O72" si="6">$M$1*N9</f>
        <v>2.0000821925314316</v>
      </c>
      <c r="P9" s="51"/>
    </row>
    <row r="10" spans="1:16" x14ac:dyDescent="0.4">
      <c r="A10" s="2" t="s">
        <v>5</v>
      </c>
      <c r="B10" s="8">
        <f t="shared" si="0"/>
        <v>3.3909764182191778E-2</v>
      </c>
      <c r="C10" s="1">
        <f t="shared" ref="C10:C73" si="7">C9+B10</f>
        <v>3.9100566545465751</v>
      </c>
      <c r="D10" s="1">
        <f t="shared" si="1"/>
        <v>3.8764488266208001</v>
      </c>
      <c r="E10" s="16">
        <f t="shared" si="2"/>
        <v>3.4516325168541376E-2</v>
      </c>
      <c r="F10" s="94">
        <f t="shared" si="3"/>
        <v>8.6290812921353442E-4</v>
      </c>
      <c r="G10" s="4">
        <f t="shared" si="4"/>
        <v>3.9101022436601278</v>
      </c>
      <c r="H10" s="64">
        <f t="shared" si="5"/>
        <v>10166.265833516332</v>
      </c>
      <c r="I10" s="51"/>
      <c r="J10" s="33">
        <f t="shared" ref="J10:J73" si="8">J9</f>
        <v>1</v>
      </c>
      <c r="K10" s="1">
        <f t="shared" ref="K10:K73" si="9">K9+J10</f>
        <v>3</v>
      </c>
      <c r="L10" s="23">
        <f t="shared" ref="L10:L73" si="10">N9+$K$3</f>
        <v>3.0000821925314316</v>
      </c>
      <c r="M10" s="22">
        <f t="shared" ref="M10:M73" si="11">L10*$M$2/365</f>
        <v>8.2194032672094013E-5</v>
      </c>
      <c r="N10" s="24">
        <f t="shared" ref="N10:N73" si="12">L10+M10</f>
        <v>3.0001643865641037</v>
      </c>
      <c r="O10" s="66">
        <f t="shared" si="6"/>
        <v>3.0001643865641037</v>
      </c>
      <c r="P10" s="51"/>
    </row>
    <row r="11" spans="1:16" x14ac:dyDescent="0.4">
      <c r="A11" s="2" t="s">
        <v>6</v>
      </c>
      <c r="B11" s="8">
        <f t="shared" si="0"/>
        <v>3.3909764182191778E-2</v>
      </c>
      <c r="C11" s="1">
        <f t="shared" si="7"/>
        <v>3.9439664187287669</v>
      </c>
      <c r="D11" s="1">
        <f t="shared" si="1"/>
        <v>3.9109651517893416</v>
      </c>
      <c r="E11" s="16">
        <f t="shared" si="2"/>
        <v>3.4823662310453044E-2</v>
      </c>
      <c r="F11" s="94">
        <f t="shared" si="3"/>
        <v>8.7059155776132615E-4</v>
      </c>
      <c r="G11" s="4">
        <f t="shared" si="4"/>
        <v>3.9449182225420332</v>
      </c>
      <c r="H11" s="64">
        <f t="shared" si="5"/>
        <v>10256.787378609286</v>
      </c>
      <c r="I11" s="51"/>
      <c r="J11" s="33">
        <f t="shared" si="8"/>
        <v>1</v>
      </c>
      <c r="K11" s="1">
        <f t="shared" si="9"/>
        <v>4</v>
      </c>
      <c r="L11" s="23">
        <f t="shared" si="10"/>
        <v>4.0001643865641032</v>
      </c>
      <c r="M11" s="22">
        <f t="shared" si="11"/>
        <v>1.0959354483737269E-4</v>
      </c>
      <c r="N11" s="24">
        <f t="shared" si="12"/>
        <v>4.0002739801089406</v>
      </c>
      <c r="O11" s="66">
        <f t="shared" si="6"/>
        <v>4.0002739801089406</v>
      </c>
      <c r="P11" s="51"/>
    </row>
    <row r="12" spans="1:16" x14ac:dyDescent="0.4">
      <c r="A12" s="2" t="s">
        <v>7</v>
      </c>
      <c r="B12" s="8">
        <f t="shared" si="0"/>
        <v>3.3909764182191778E-2</v>
      </c>
      <c r="C12" s="1">
        <f t="shared" si="7"/>
        <v>3.9778761829109586</v>
      </c>
      <c r="D12" s="1">
        <f t="shared" si="1"/>
        <v>3.9457888140997945</v>
      </c>
      <c r="E12" s="16">
        <f t="shared" si="2"/>
        <v>3.5133736015957075E-2</v>
      </c>
      <c r="F12" s="94">
        <f t="shared" si="3"/>
        <v>8.7834340039892687E-4</v>
      </c>
      <c r="G12" s="4">
        <f t="shared" si="4"/>
        <v>3.9800442067153528</v>
      </c>
      <c r="H12" s="64">
        <f t="shared" si="5"/>
        <v>10348.114937459917</v>
      </c>
      <c r="I12" s="51"/>
      <c r="J12" s="33">
        <f t="shared" si="8"/>
        <v>1</v>
      </c>
      <c r="K12" s="1">
        <f t="shared" si="9"/>
        <v>5</v>
      </c>
      <c r="L12" s="23">
        <f t="shared" si="10"/>
        <v>5.0002739801089406</v>
      </c>
      <c r="M12" s="22">
        <f t="shared" si="11"/>
        <v>1.3699380767421757E-4</v>
      </c>
      <c r="N12" s="24">
        <f t="shared" si="12"/>
        <v>5.0004109739166145</v>
      </c>
      <c r="O12" s="66">
        <f t="shared" si="6"/>
        <v>5.0004109739166145</v>
      </c>
      <c r="P12" s="51"/>
    </row>
    <row r="13" spans="1:16" x14ac:dyDescent="0.4">
      <c r="A13" s="2" t="s">
        <v>8</v>
      </c>
      <c r="B13" s="8">
        <f t="shared" si="0"/>
        <v>3.3909764182191778E-2</v>
      </c>
      <c r="C13" s="1">
        <f t="shared" si="7"/>
        <v>4.0117859470931503</v>
      </c>
      <c r="D13" s="1">
        <f t="shared" si="1"/>
        <v>3.9809225501157517</v>
      </c>
      <c r="E13" s="16">
        <f t="shared" si="2"/>
        <v>3.5446570651715595E-2</v>
      </c>
      <c r="F13" s="94">
        <f t="shared" si="3"/>
        <v>8.8616426629288991E-4</v>
      </c>
      <c r="G13" s="4">
        <f t="shared" si="4"/>
        <v>4.0154829565011747</v>
      </c>
      <c r="H13" s="64">
        <f t="shared" si="5"/>
        <v>10440.255686903054</v>
      </c>
      <c r="I13" s="51"/>
      <c r="J13" s="33">
        <f t="shared" si="8"/>
        <v>1</v>
      </c>
      <c r="K13" s="1">
        <f t="shared" si="9"/>
        <v>6</v>
      </c>
      <c r="L13" s="23">
        <f t="shared" si="10"/>
        <v>6.0004109739166145</v>
      </c>
      <c r="M13" s="22">
        <f t="shared" si="11"/>
        <v>1.6439482120319491E-4</v>
      </c>
      <c r="N13" s="24">
        <f t="shared" si="12"/>
        <v>6.0005753687378176</v>
      </c>
      <c r="O13" s="66">
        <f t="shared" si="6"/>
        <v>6.0005753687378176</v>
      </c>
      <c r="P13" s="51"/>
    </row>
    <row r="14" spans="1:16" x14ac:dyDescent="0.4">
      <c r="A14" s="2" t="s">
        <v>9</v>
      </c>
      <c r="B14" s="8">
        <f t="shared" si="0"/>
        <v>3.3909764182191778E-2</v>
      </c>
      <c r="C14" s="1">
        <f t="shared" si="7"/>
        <v>4.045695711275342</v>
      </c>
      <c r="D14" s="1">
        <f t="shared" si="1"/>
        <v>4.0163691207674672</v>
      </c>
      <c r="E14" s="16">
        <f t="shared" si="2"/>
        <v>3.5762190801354163E-2</v>
      </c>
      <c r="F14" s="94">
        <f t="shared" si="3"/>
        <v>8.9405477003385409E-4</v>
      </c>
      <c r="G14" s="4">
        <f t="shared" si="4"/>
        <v>4.051237256798788</v>
      </c>
      <c r="H14" s="64">
        <f t="shared" si="5"/>
        <v>10533.216867676849</v>
      </c>
      <c r="I14" s="51"/>
      <c r="J14" s="33">
        <f t="shared" si="8"/>
        <v>1</v>
      </c>
      <c r="K14" s="1">
        <f t="shared" si="9"/>
        <v>7</v>
      </c>
      <c r="L14" s="23">
        <f t="shared" si="10"/>
        <v>7.0005753687378176</v>
      </c>
      <c r="M14" s="22">
        <f t="shared" si="11"/>
        <v>1.9179658544487172E-4</v>
      </c>
      <c r="N14" s="24">
        <f t="shared" si="12"/>
        <v>7.0007671653232624</v>
      </c>
      <c r="O14" s="66">
        <f t="shared" si="6"/>
        <v>7.0007671653232624</v>
      </c>
      <c r="P14" s="51"/>
    </row>
    <row r="15" spans="1:16" x14ac:dyDescent="0.4">
      <c r="A15" s="2" t="s">
        <v>10</v>
      </c>
      <c r="B15" s="8">
        <f t="shared" si="0"/>
        <v>3.3909764182191778E-2</v>
      </c>
      <c r="C15" s="1">
        <f t="shared" si="7"/>
        <v>4.0796054754575337</v>
      </c>
      <c r="D15" s="1">
        <f t="shared" si="1"/>
        <v>4.0521313115688216</v>
      </c>
      <c r="E15" s="16">
        <f t="shared" si="2"/>
        <v>3.6080621267393614E-2</v>
      </c>
      <c r="F15" s="94">
        <f t="shared" si="3"/>
        <v>9.020155316848404E-4</v>
      </c>
      <c r="G15" s="4">
        <f t="shared" si="4"/>
        <v>4.0873099173045295</v>
      </c>
      <c r="H15" s="64">
        <f t="shared" si="5"/>
        <v>10627.005784991778</v>
      </c>
      <c r="I15" s="51"/>
      <c r="J15" s="33">
        <f t="shared" si="8"/>
        <v>1</v>
      </c>
      <c r="K15" s="1">
        <f t="shared" si="9"/>
        <v>8</v>
      </c>
      <c r="L15" s="23">
        <f t="shared" si="10"/>
        <v>8.0007671653232624</v>
      </c>
      <c r="M15" s="22">
        <f t="shared" si="11"/>
        <v>2.1919910041981539E-4</v>
      </c>
      <c r="N15" s="24">
        <f t="shared" si="12"/>
        <v>8.0009863644236816</v>
      </c>
      <c r="O15" s="66">
        <f t="shared" si="6"/>
        <v>8.0009863644236816</v>
      </c>
      <c r="P15" s="51"/>
    </row>
    <row r="16" spans="1:16" x14ac:dyDescent="0.4">
      <c r="A16" s="2" t="s">
        <v>11</v>
      </c>
      <c r="B16" s="8">
        <f t="shared" si="0"/>
        <v>3.3909764182191778E-2</v>
      </c>
      <c r="C16" s="1">
        <f t="shared" si="7"/>
        <v>4.1135152396397254</v>
      </c>
      <c r="D16" s="1">
        <f t="shared" si="1"/>
        <v>4.0882119328362148</v>
      </c>
      <c r="E16" s="16">
        <f t="shared" si="2"/>
        <v>3.6401887073199177E-2</v>
      </c>
      <c r="F16" s="94">
        <f t="shared" si="3"/>
        <v>9.1004717682997946E-4</v>
      </c>
      <c r="G16" s="4">
        <f t="shared" si="4"/>
        <v>4.1237037727325845</v>
      </c>
      <c r="H16" s="64">
        <f t="shared" si="5"/>
        <v>10721.629809104719</v>
      </c>
      <c r="I16" s="51"/>
      <c r="J16" s="33">
        <f t="shared" si="8"/>
        <v>1</v>
      </c>
      <c r="K16" s="1">
        <f t="shared" si="9"/>
        <v>9</v>
      </c>
      <c r="L16" s="23">
        <f t="shared" si="10"/>
        <v>9.0009863644236816</v>
      </c>
      <c r="M16" s="22">
        <f t="shared" si="11"/>
        <v>2.4660236614859398E-4</v>
      </c>
      <c r="N16" s="24">
        <f t="shared" si="12"/>
        <v>9.0012329667898303</v>
      </c>
      <c r="O16" s="66">
        <f t="shared" si="6"/>
        <v>9.0012329667898303</v>
      </c>
      <c r="P16" s="51"/>
    </row>
    <row r="17" spans="1:16" ht="19.5" thickBot="1" x14ac:dyDescent="0.45">
      <c r="A17" s="10" t="s">
        <v>12</v>
      </c>
      <c r="B17" s="11">
        <f t="shared" si="0"/>
        <v>3.3909764182191778E-2</v>
      </c>
      <c r="C17" s="12">
        <f t="shared" si="7"/>
        <v>4.1474250038219171</v>
      </c>
      <c r="D17" s="12">
        <f t="shared" si="1"/>
        <v>4.1246138199094142</v>
      </c>
      <c r="E17" s="17">
        <f t="shared" si="2"/>
        <v>3.672601346494684E-2</v>
      </c>
      <c r="F17" s="95">
        <f t="shared" si="3"/>
        <v>9.1815033662367106E-4</v>
      </c>
      <c r="G17" s="14">
        <f t="shared" si="4"/>
        <v>4.1604216830377378</v>
      </c>
      <c r="H17" s="64">
        <f t="shared" si="5"/>
        <v>10817.096375898118</v>
      </c>
      <c r="I17" s="51"/>
      <c r="J17" s="35">
        <f t="shared" si="8"/>
        <v>1</v>
      </c>
      <c r="K17" s="12">
        <f t="shared" si="9"/>
        <v>10</v>
      </c>
      <c r="L17" s="36">
        <f t="shared" si="10"/>
        <v>10.00123296678983</v>
      </c>
      <c r="M17" s="27">
        <f t="shared" si="11"/>
        <v>2.7400638265177618E-4</v>
      </c>
      <c r="N17" s="28">
        <f t="shared" si="12"/>
        <v>10.001506973172482</v>
      </c>
      <c r="O17" s="66">
        <f t="shared" si="6"/>
        <v>10.001506973172482</v>
      </c>
      <c r="P17" s="51"/>
    </row>
    <row r="18" spans="1:16" ht="19.5" thickTop="1" x14ac:dyDescent="0.4">
      <c r="A18" s="3" t="s">
        <v>13</v>
      </c>
      <c r="B18" s="8">
        <f t="shared" si="0"/>
        <v>3.3909764182191778E-2</v>
      </c>
      <c r="C18" s="9">
        <f t="shared" si="7"/>
        <v>4.1813347680041089</v>
      </c>
      <c r="D18" s="9">
        <f t="shared" si="1"/>
        <v>4.1613398333743614</v>
      </c>
      <c r="E18" s="15">
        <f t="shared" si="2"/>
        <v>3.7053025913607332E-2</v>
      </c>
      <c r="F18" s="94">
        <f t="shared" si="3"/>
        <v>9.2632564784018339E-4</v>
      </c>
      <c r="G18" s="4">
        <f t="shared" si="4"/>
        <v>4.1974665336401289</v>
      </c>
      <c r="H18" s="64">
        <f t="shared" si="5"/>
        <v>10913.412987464335</v>
      </c>
      <c r="I18" s="51"/>
      <c r="J18" s="34">
        <f t="shared" si="8"/>
        <v>1</v>
      </c>
      <c r="K18" s="9">
        <f t="shared" si="9"/>
        <v>11</v>
      </c>
      <c r="L18" s="7">
        <f t="shared" si="10"/>
        <v>11.001506973172482</v>
      </c>
      <c r="M18" s="25">
        <f t="shared" si="11"/>
        <v>3.0141114994993102E-4</v>
      </c>
      <c r="N18" s="26">
        <f t="shared" si="12"/>
        <v>11.001808384322432</v>
      </c>
      <c r="O18" s="66">
        <f t="shared" si="6"/>
        <v>11.001808384322432</v>
      </c>
      <c r="P18" s="51"/>
    </row>
    <row r="19" spans="1:16" x14ac:dyDescent="0.4">
      <c r="A19" s="2" t="s">
        <v>14</v>
      </c>
      <c r="B19" s="8">
        <f t="shared" si="0"/>
        <v>3.3909764182191778E-2</v>
      </c>
      <c r="C19" s="1">
        <f t="shared" si="7"/>
        <v>4.2152445321863006</v>
      </c>
      <c r="D19" s="1">
        <f t="shared" si="1"/>
        <v>4.1983928592879689</v>
      </c>
      <c r="E19" s="16">
        <f t="shared" si="2"/>
        <v>3.7382950116947672E-2</v>
      </c>
      <c r="F19" s="94">
        <f t="shared" si="3"/>
        <v>9.3457375292369188E-4</v>
      </c>
      <c r="G19" s="4">
        <f t="shared" ref="G19:G82" si="13">D19+E19-F19</f>
        <v>4.2348412356519933</v>
      </c>
      <c r="H19" s="64">
        <f t="shared" si="5"/>
        <v>11010.587212695184</v>
      </c>
      <c r="I19" s="51"/>
      <c r="J19" s="33">
        <f t="shared" si="8"/>
        <v>1</v>
      </c>
      <c r="K19" s="1">
        <f t="shared" si="9"/>
        <v>12</v>
      </c>
      <c r="L19" s="23">
        <f t="shared" si="10"/>
        <v>12.001808384322432</v>
      </c>
      <c r="M19" s="22">
        <f t="shared" si="11"/>
        <v>3.2881666806362829E-4</v>
      </c>
      <c r="N19" s="24">
        <f t="shared" si="12"/>
        <v>12.002137200990497</v>
      </c>
      <c r="O19" s="66">
        <f t="shared" si="6"/>
        <v>12.002137200990497</v>
      </c>
      <c r="P19" s="51"/>
    </row>
    <row r="20" spans="1:16" x14ac:dyDescent="0.4">
      <c r="A20" s="2" t="s">
        <v>15</v>
      </c>
      <c r="B20" s="8">
        <f t="shared" si="0"/>
        <v>3.3909764182191778E-2</v>
      </c>
      <c r="C20" s="1">
        <f t="shared" si="7"/>
        <v>4.2491542963684923</v>
      </c>
      <c r="D20" s="1">
        <f t="shared" si="1"/>
        <v>4.2357758094049167</v>
      </c>
      <c r="E20" s="16">
        <f t="shared" si="2"/>
        <v>3.7715812001550629E-2</v>
      </c>
      <c r="F20" s="94">
        <f t="shared" si="3"/>
        <v>9.4289530003876577E-4</v>
      </c>
      <c r="G20" s="4">
        <f t="shared" si="13"/>
        <v>4.2725487261064288</v>
      </c>
      <c r="H20" s="64">
        <f t="shared" si="5"/>
        <v>11108.626687876715</v>
      </c>
      <c r="I20" s="51"/>
      <c r="J20" s="33">
        <f t="shared" si="8"/>
        <v>1</v>
      </c>
      <c r="K20" s="1">
        <f t="shared" si="9"/>
        <v>13</v>
      </c>
      <c r="L20" s="23">
        <f t="shared" si="10"/>
        <v>13.002137200990497</v>
      </c>
      <c r="M20" s="22">
        <f t="shared" si="11"/>
        <v>3.5622293701343825E-4</v>
      </c>
      <c r="N20" s="24">
        <f t="shared" si="12"/>
        <v>13.002493423927509</v>
      </c>
      <c r="O20" s="66">
        <f t="shared" si="6"/>
        <v>13.002493423927509</v>
      </c>
      <c r="P20" s="51"/>
    </row>
    <row r="21" spans="1:16" x14ac:dyDescent="0.4">
      <c r="A21" s="2" t="s">
        <v>16</v>
      </c>
      <c r="B21" s="8">
        <f t="shared" si="0"/>
        <v>3.3909764182191778E-2</v>
      </c>
      <c r="C21" s="1">
        <f t="shared" si="7"/>
        <v>4.283064060550684</v>
      </c>
      <c r="D21" s="1">
        <f t="shared" si="1"/>
        <v>4.2734916214064675</v>
      </c>
      <c r="E21" s="16">
        <f t="shared" si="2"/>
        <v>3.8051637724852108E-2</v>
      </c>
      <c r="F21" s="94">
        <f t="shared" si="3"/>
        <v>9.5129094312130277E-4</v>
      </c>
      <c r="G21" s="4">
        <f t="shared" si="13"/>
        <v>4.3105919681881977</v>
      </c>
      <c r="H21" s="64">
        <f t="shared" si="5"/>
        <v>11207.539117289314</v>
      </c>
      <c r="I21" s="51"/>
      <c r="J21" s="33">
        <f t="shared" si="8"/>
        <v>1</v>
      </c>
      <c r="K21" s="1">
        <f t="shared" si="9"/>
        <v>14</v>
      </c>
      <c r="L21" s="23">
        <f t="shared" si="10"/>
        <v>14.002493423927509</v>
      </c>
      <c r="M21" s="22">
        <f t="shared" si="11"/>
        <v>3.8362995681993174E-4</v>
      </c>
      <c r="N21" s="24">
        <f t="shared" si="12"/>
        <v>14.00287705388433</v>
      </c>
      <c r="O21" s="66">
        <f t="shared" si="6"/>
        <v>14.00287705388433</v>
      </c>
      <c r="P21" s="51"/>
    </row>
    <row r="22" spans="1:16" x14ac:dyDescent="0.4">
      <c r="A22" s="2" t="s">
        <v>17</v>
      </c>
      <c r="B22" s="8">
        <f t="shared" si="0"/>
        <v>3.3909764182191778E-2</v>
      </c>
      <c r="C22" s="1">
        <f t="shared" si="7"/>
        <v>4.3169738247328757</v>
      </c>
      <c r="D22" s="1">
        <f t="shared" si="1"/>
        <v>4.3115432591313194</v>
      </c>
      <c r="E22" s="16">
        <f t="shared" si="2"/>
        <v>3.8390453677196679E-2</v>
      </c>
      <c r="F22" s="94">
        <f t="shared" si="3"/>
        <v>9.5976134192991705E-4</v>
      </c>
      <c r="G22" s="4">
        <f t="shared" si="13"/>
        <v>4.3489739514665864</v>
      </c>
      <c r="H22" s="64">
        <f t="shared" si="5"/>
        <v>11307.332273813125</v>
      </c>
      <c r="I22" s="51"/>
      <c r="J22" s="33">
        <f t="shared" si="8"/>
        <v>1</v>
      </c>
      <c r="K22" s="1">
        <f t="shared" si="9"/>
        <v>15</v>
      </c>
      <c r="L22" s="23">
        <f t="shared" si="10"/>
        <v>15.00287705388433</v>
      </c>
      <c r="M22" s="22">
        <f t="shared" si="11"/>
        <v>4.1103772750368029E-4</v>
      </c>
      <c r="N22" s="24">
        <f t="shared" si="12"/>
        <v>15.003288091611834</v>
      </c>
      <c r="O22" s="66">
        <f t="shared" si="6"/>
        <v>15.003288091611834</v>
      </c>
      <c r="P22" s="51"/>
    </row>
    <row r="23" spans="1:16" x14ac:dyDescent="0.4">
      <c r="A23" s="2" t="s">
        <v>18</v>
      </c>
      <c r="B23" s="8">
        <f t="shared" si="0"/>
        <v>3.3909764182191778E-2</v>
      </c>
      <c r="C23" s="1">
        <f t="shared" si="7"/>
        <v>4.3508835889150674</v>
      </c>
      <c r="D23" s="1">
        <f t="shared" si="1"/>
        <v>4.3499337128085163</v>
      </c>
      <c r="E23" s="16">
        <f t="shared" si="2"/>
        <v>3.8732286483911443E-2</v>
      </c>
      <c r="F23" s="94">
        <f t="shared" si="3"/>
        <v>9.6830716209778611E-4</v>
      </c>
      <c r="G23" s="4">
        <f t="shared" si="13"/>
        <v>4.3876976921303301</v>
      </c>
      <c r="H23" s="64">
        <f t="shared" si="5"/>
        <v>11408.013999538858</v>
      </c>
      <c r="I23" s="51"/>
      <c r="J23" s="33">
        <f t="shared" si="8"/>
        <v>1</v>
      </c>
      <c r="K23" s="1">
        <f t="shared" si="9"/>
        <v>16</v>
      </c>
      <c r="L23" s="23">
        <f t="shared" si="10"/>
        <v>16.003288091611836</v>
      </c>
      <c r="M23" s="22">
        <f t="shared" si="11"/>
        <v>4.3844624908525578E-4</v>
      </c>
      <c r="N23" s="24">
        <f t="shared" si="12"/>
        <v>16.003726537860921</v>
      </c>
      <c r="O23" s="66">
        <f t="shared" si="6"/>
        <v>16.003726537860921</v>
      </c>
      <c r="P23" s="51"/>
    </row>
    <row r="24" spans="1:16" x14ac:dyDescent="0.4">
      <c r="A24" s="2" t="s">
        <v>19</v>
      </c>
      <c r="B24" s="8">
        <f t="shared" si="0"/>
        <v>3.3909764182191778E-2</v>
      </c>
      <c r="C24" s="1">
        <f t="shared" si="7"/>
        <v>4.3847933530972591</v>
      </c>
      <c r="D24" s="1">
        <f t="shared" si="1"/>
        <v>4.388665999292428</v>
      </c>
      <c r="E24" s="16">
        <f t="shared" si="2"/>
        <v>3.907716300739833E-2</v>
      </c>
      <c r="F24" s="94">
        <f t="shared" si="3"/>
        <v>9.7692907518495838E-4</v>
      </c>
      <c r="G24" s="4">
        <f t="shared" si="13"/>
        <v>4.4267662332246411</v>
      </c>
      <c r="H24" s="64">
        <f t="shared" si="5"/>
        <v>11509.592206384066</v>
      </c>
      <c r="I24" s="51"/>
      <c r="J24" s="33">
        <f t="shared" si="8"/>
        <v>1</v>
      </c>
      <c r="K24" s="1">
        <f t="shared" si="9"/>
        <v>17</v>
      </c>
      <c r="L24" s="23">
        <f t="shared" si="10"/>
        <v>17.003726537860921</v>
      </c>
      <c r="M24" s="22">
        <f t="shared" si="11"/>
        <v>4.6585552158523073E-4</v>
      </c>
      <c r="N24" s="24">
        <f t="shared" si="12"/>
        <v>17.004192393382507</v>
      </c>
      <c r="O24" s="66">
        <f t="shared" si="6"/>
        <v>17.004192393382507</v>
      </c>
      <c r="P24" s="51"/>
    </row>
    <row r="25" spans="1:16" x14ac:dyDescent="0.4">
      <c r="A25" s="2" t="s">
        <v>20</v>
      </c>
      <c r="B25" s="8">
        <f t="shared" si="0"/>
        <v>3.3909764182191778E-2</v>
      </c>
      <c r="C25" s="1">
        <f t="shared" si="7"/>
        <v>4.4187031172794509</v>
      </c>
      <c r="D25" s="1">
        <f t="shared" si="1"/>
        <v>4.4277431622998265</v>
      </c>
      <c r="E25" s="16">
        <f t="shared" si="2"/>
        <v>3.9425110349245028E-2</v>
      </c>
      <c r="F25" s="94">
        <f t="shared" si="3"/>
        <v>9.8562775873112566E-4</v>
      </c>
      <c r="G25" s="4">
        <f t="shared" si="13"/>
        <v>4.4661826448903401</v>
      </c>
      <c r="H25" s="64">
        <f t="shared" si="5"/>
        <v>11612.074876714883</v>
      </c>
      <c r="I25" s="51"/>
      <c r="J25" s="33">
        <f t="shared" si="8"/>
        <v>1</v>
      </c>
      <c r="K25" s="1">
        <f t="shared" si="9"/>
        <v>18</v>
      </c>
      <c r="L25" s="23">
        <f t="shared" si="10"/>
        <v>18.004192393382507</v>
      </c>
      <c r="M25" s="22">
        <f t="shared" si="11"/>
        <v>4.9326554502417824E-4</v>
      </c>
      <c r="N25" s="24">
        <f t="shared" si="12"/>
        <v>18.004685658927531</v>
      </c>
      <c r="O25" s="66">
        <f t="shared" si="6"/>
        <v>18.004685658927531</v>
      </c>
      <c r="P25" s="51"/>
    </row>
    <row r="26" spans="1:16" x14ac:dyDescent="0.4">
      <c r="A26" s="2" t="s">
        <v>21</v>
      </c>
      <c r="B26" s="96">
        <f t="shared" si="0"/>
        <v>3.3909764182191778E-2</v>
      </c>
      <c r="C26" s="1">
        <f t="shared" si="7"/>
        <v>4.4526128814616426</v>
      </c>
      <c r="D26" s="1">
        <f t="shared" si="1"/>
        <v>4.4671682726490713</v>
      </c>
      <c r="E26" s="16">
        <f t="shared" si="2"/>
        <v>3.9776155852354743E-2</v>
      </c>
      <c r="F26" s="97">
        <f t="shared" si="3"/>
        <v>9.9440389630886853E-4</v>
      </c>
      <c r="G26" s="4">
        <f t="shared" si="13"/>
        <v>4.5059500246051174</v>
      </c>
      <c r="H26" s="64">
        <f t="shared" si="5"/>
        <v>11715.470063973306</v>
      </c>
      <c r="I26" s="51"/>
      <c r="J26" s="33">
        <f t="shared" si="8"/>
        <v>1</v>
      </c>
      <c r="K26" s="1">
        <f t="shared" si="9"/>
        <v>19</v>
      </c>
      <c r="L26" s="23">
        <f t="shared" si="10"/>
        <v>19.004685658927531</v>
      </c>
      <c r="M26" s="22">
        <f t="shared" si="11"/>
        <v>5.206763194226721E-4</v>
      </c>
      <c r="N26" s="24">
        <f t="shared" si="12"/>
        <v>19.005206335246953</v>
      </c>
      <c r="O26" s="66">
        <f t="shared" si="6"/>
        <v>19.005206335246953</v>
      </c>
      <c r="P26" s="51"/>
    </row>
    <row r="27" spans="1:16" ht="19.5" thickBot="1" x14ac:dyDescent="0.45">
      <c r="A27" s="10" t="s">
        <v>22</v>
      </c>
      <c r="B27" s="98">
        <f t="shared" si="0"/>
        <v>3.3909764182191778E-2</v>
      </c>
      <c r="C27" s="12">
        <f t="shared" si="7"/>
        <v>4.4865226456438343</v>
      </c>
      <c r="D27" s="12">
        <f t="shared" si="1"/>
        <v>4.5069444285014262</v>
      </c>
      <c r="E27" s="17">
        <f t="shared" si="2"/>
        <v>4.0130327103094887E-2</v>
      </c>
      <c r="F27" s="99">
        <f t="shared" si="3"/>
        <v>1.0032581775773722E-3</v>
      </c>
      <c r="G27" s="14">
        <f t="shared" si="13"/>
        <v>4.5460714974269445</v>
      </c>
      <c r="H27" s="64">
        <f t="shared" si="5"/>
        <v>11819.785893310056</v>
      </c>
      <c r="I27" s="51"/>
      <c r="J27" s="33">
        <f t="shared" si="8"/>
        <v>1</v>
      </c>
      <c r="K27" s="1">
        <f t="shared" si="9"/>
        <v>20</v>
      </c>
      <c r="L27" s="23">
        <f t="shared" si="10"/>
        <v>20.005206335246953</v>
      </c>
      <c r="M27" s="22">
        <f t="shared" si="11"/>
        <v>5.4808784480128638E-4</v>
      </c>
      <c r="N27" s="24">
        <f t="shared" si="12"/>
        <v>20.005754423091755</v>
      </c>
      <c r="O27" s="66">
        <f t="shared" si="6"/>
        <v>20.005754423091755</v>
      </c>
      <c r="P27" s="51"/>
    </row>
    <row r="28" spans="1:16" ht="19.5" thickTop="1" x14ac:dyDescent="0.4">
      <c r="A28" s="3" t="s">
        <v>23</v>
      </c>
      <c r="B28" s="8">
        <f t="shared" si="0"/>
        <v>3.3909764182191778E-2</v>
      </c>
      <c r="C28" s="9">
        <f t="shared" ref="C28:C91" si="14">C27+B28</f>
        <v>4.520432409826026</v>
      </c>
      <c r="D28" s="9">
        <f t="shared" ref="D28:D91" si="15">D27+E27</f>
        <v>4.5470747556045215</v>
      </c>
      <c r="E28" s="15">
        <f t="shared" ref="E28:E91" si="16">D28*$D$2/365</f>
        <v>4.0487651933464916E-2</v>
      </c>
      <c r="F28" s="94">
        <f t="shared" si="3"/>
        <v>1.0121912983366229E-3</v>
      </c>
      <c r="G28" s="4">
        <f t="shared" si="13"/>
        <v>4.5865502162396501</v>
      </c>
      <c r="H28" s="64">
        <f t="shared" si="5"/>
        <v>11925.03056222309</v>
      </c>
      <c r="I28" s="51"/>
      <c r="J28" s="33">
        <f t="shared" si="8"/>
        <v>1</v>
      </c>
      <c r="K28" s="1">
        <f t="shared" si="9"/>
        <v>21</v>
      </c>
      <c r="L28" s="23">
        <f t="shared" si="10"/>
        <v>21.005754423091755</v>
      </c>
      <c r="M28" s="22">
        <f t="shared" si="11"/>
        <v>5.75500121180596E-4</v>
      </c>
      <c r="N28" s="24">
        <f t="shared" si="12"/>
        <v>21.006329923212935</v>
      </c>
      <c r="O28" s="66">
        <f t="shared" si="6"/>
        <v>21.006329923212935</v>
      </c>
      <c r="P28" s="51"/>
    </row>
    <row r="29" spans="1:16" x14ac:dyDescent="0.4">
      <c r="A29" s="2" t="s">
        <v>24</v>
      </c>
      <c r="B29" s="8">
        <f t="shared" si="0"/>
        <v>3.3909764182191778E-2</v>
      </c>
      <c r="C29" s="1">
        <f t="shared" si="14"/>
        <v>4.5543421740082177</v>
      </c>
      <c r="D29" s="1">
        <f t="shared" si="15"/>
        <v>4.5875624075379866</v>
      </c>
      <c r="E29" s="16">
        <f t="shared" si="16"/>
        <v>4.0848158423283439E-2</v>
      </c>
      <c r="F29" s="94">
        <f t="shared" si="3"/>
        <v>1.0212039605820859E-3</v>
      </c>
      <c r="G29" s="4">
        <f t="shared" ref="G29:G92" si="17">D29+E29-F29</f>
        <v>4.6273893620006881</v>
      </c>
      <c r="H29" s="64">
        <f t="shared" si="5"/>
        <v>12031.212341201788</v>
      </c>
      <c r="I29" s="51"/>
      <c r="J29" s="33">
        <f t="shared" si="8"/>
        <v>1</v>
      </c>
      <c r="K29" s="1">
        <f t="shared" si="9"/>
        <v>22</v>
      </c>
      <c r="L29" s="23">
        <f t="shared" si="10"/>
        <v>22.006329923212935</v>
      </c>
      <c r="M29" s="22">
        <f t="shared" si="11"/>
        <v>6.0291314858117629E-4</v>
      </c>
      <c r="N29" s="24">
        <f t="shared" si="12"/>
        <v>22.006932836361514</v>
      </c>
      <c r="O29" s="66">
        <f t="shared" si="6"/>
        <v>22.006932836361514</v>
      </c>
      <c r="P29" s="51"/>
    </row>
    <row r="30" spans="1:16" x14ac:dyDescent="0.4">
      <c r="A30" s="2" t="s">
        <v>26</v>
      </c>
      <c r="B30" s="8">
        <f t="shared" si="0"/>
        <v>3.3909764182191778E-2</v>
      </c>
      <c r="C30" s="1">
        <f t="shared" si="14"/>
        <v>4.5882519381904094</v>
      </c>
      <c r="D30" s="1">
        <f t="shared" si="15"/>
        <v>4.6284105659612704</v>
      </c>
      <c r="E30" s="16">
        <f t="shared" si="16"/>
        <v>4.1211874902394877E-2</v>
      </c>
      <c r="F30" s="94">
        <f t="shared" si="3"/>
        <v>1.030296872559872E-3</v>
      </c>
      <c r="G30" s="4">
        <f t="shared" si="17"/>
        <v>4.6685921439911056</v>
      </c>
      <c r="H30" s="64">
        <f t="shared" si="5"/>
        <v>12138.339574376874</v>
      </c>
      <c r="I30" s="51"/>
      <c r="J30" s="33">
        <f t="shared" si="8"/>
        <v>1</v>
      </c>
      <c r="K30" s="1">
        <f t="shared" si="9"/>
        <v>23</v>
      </c>
      <c r="L30" s="23">
        <f t="shared" si="10"/>
        <v>23.006932836361514</v>
      </c>
      <c r="M30" s="22">
        <f t="shared" si="11"/>
        <v>6.3032692702360313E-4</v>
      </c>
      <c r="N30" s="24">
        <f t="shared" si="12"/>
        <v>23.007563163288538</v>
      </c>
      <c r="O30" s="66">
        <f t="shared" si="6"/>
        <v>23.007563163288538</v>
      </c>
      <c r="P30" s="51"/>
    </row>
    <row r="31" spans="1:16" x14ac:dyDescent="0.4">
      <c r="A31" s="2" t="s">
        <v>27</v>
      </c>
      <c r="B31" s="8">
        <f t="shared" si="0"/>
        <v>3.3909764182191778E-2</v>
      </c>
      <c r="C31" s="1">
        <f t="shared" si="14"/>
        <v>4.6221617023726012</v>
      </c>
      <c r="D31" s="1">
        <f t="shared" si="15"/>
        <v>4.6696224408636651</v>
      </c>
      <c r="E31" s="16">
        <f t="shared" si="16"/>
        <v>4.1578829952895649E-2</v>
      </c>
      <c r="F31" s="94">
        <f t="shared" si="3"/>
        <v>1.0394707488223913E-3</v>
      </c>
      <c r="G31" s="4">
        <f t="shared" si="17"/>
        <v>4.7101618000677385</v>
      </c>
      <c r="H31" s="64">
        <f t="shared" si="5"/>
        <v>12246.420680176121</v>
      </c>
      <c r="I31" s="51"/>
      <c r="J31" s="33">
        <f t="shared" si="8"/>
        <v>1</v>
      </c>
      <c r="K31" s="1">
        <f t="shared" si="9"/>
        <v>24</v>
      </c>
      <c r="L31" s="23">
        <f t="shared" si="10"/>
        <v>24.007563163288538</v>
      </c>
      <c r="M31" s="22">
        <f t="shared" si="11"/>
        <v>6.5774145652845305E-4</v>
      </c>
      <c r="N31" s="24">
        <f t="shared" si="12"/>
        <v>24.008220904745066</v>
      </c>
      <c r="O31" s="66">
        <f t="shared" si="6"/>
        <v>24.008220904745066</v>
      </c>
      <c r="P31" s="51"/>
    </row>
    <row r="32" spans="1:16" x14ac:dyDescent="0.4">
      <c r="A32" s="2" t="s">
        <v>28</v>
      </c>
      <c r="B32" s="8">
        <f t="shared" si="0"/>
        <v>3.3909764182191778E-2</v>
      </c>
      <c r="C32" s="1">
        <f t="shared" si="14"/>
        <v>4.6560714665547929</v>
      </c>
      <c r="D32" s="1">
        <f t="shared" si="15"/>
        <v>4.7112012708165611</v>
      </c>
      <c r="E32" s="16">
        <f t="shared" si="16"/>
        <v>4.194905241138034E-2</v>
      </c>
      <c r="F32" s="94">
        <f t="shared" si="3"/>
        <v>1.0487263102845086E-3</v>
      </c>
      <c r="G32" s="4">
        <f t="shared" si="17"/>
        <v>4.7521015969176563</v>
      </c>
      <c r="H32" s="64">
        <f t="shared" si="5"/>
        <v>12355.464151985907</v>
      </c>
      <c r="I32" s="51"/>
      <c r="J32" s="33">
        <f t="shared" si="8"/>
        <v>1</v>
      </c>
      <c r="K32" s="1">
        <f t="shared" si="9"/>
        <v>25</v>
      </c>
      <c r="L32" s="23">
        <f t="shared" si="10"/>
        <v>25.008220904745066</v>
      </c>
      <c r="M32" s="22">
        <f t="shared" si="11"/>
        <v>6.8515673711630313E-4</v>
      </c>
      <c r="N32" s="24">
        <f t="shared" si="12"/>
        <v>25.008906061482183</v>
      </c>
      <c r="O32" s="66">
        <f t="shared" si="6"/>
        <v>25.008906061482183</v>
      </c>
      <c r="P32" s="51"/>
    </row>
    <row r="33" spans="1:16" x14ac:dyDescent="0.4">
      <c r="A33" s="2" t="s">
        <v>29</v>
      </c>
      <c r="B33" s="8">
        <f t="shared" si="0"/>
        <v>3.3909764182191778E-2</v>
      </c>
      <c r="C33" s="1">
        <f t="shared" si="14"/>
        <v>4.6899812307369846</v>
      </c>
      <c r="D33" s="1">
        <f t="shared" si="15"/>
        <v>4.7531503232279411</v>
      </c>
      <c r="E33" s="16">
        <f t="shared" si="16"/>
        <v>4.2322571371207693E-2</v>
      </c>
      <c r="F33" s="94">
        <f t="shared" si="3"/>
        <v>1.0580642842801923E-3</v>
      </c>
      <c r="G33" s="4">
        <f t="shared" si="17"/>
        <v>4.7944148303148681</v>
      </c>
      <c r="H33" s="64">
        <f t="shared" si="5"/>
        <v>12465.478558818657</v>
      </c>
      <c r="I33" s="51"/>
      <c r="J33" s="33">
        <f t="shared" si="8"/>
        <v>1</v>
      </c>
      <c r="K33" s="1">
        <f t="shared" si="9"/>
        <v>26</v>
      </c>
      <c r="L33" s="23">
        <f t="shared" si="10"/>
        <v>26.008906061482183</v>
      </c>
      <c r="M33" s="22">
        <f t="shared" si="11"/>
        <v>7.1257276880773109E-4</v>
      </c>
      <c r="N33" s="24">
        <f t="shared" si="12"/>
        <v>26.009618634250991</v>
      </c>
      <c r="O33" s="66">
        <f t="shared" si="6"/>
        <v>26.009618634250991</v>
      </c>
      <c r="P33" s="51"/>
    </row>
    <row r="34" spans="1:16" x14ac:dyDescent="0.4">
      <c r="A34" s="2" t="s">
        <v>30</v>
      </c>
      <c r="B34" s="8">
        <f t="shared" si="0"/>
        <v>3.3909764182191778E-2</v>
      </c>
      <c r="C34" s="1">
        <f t="shared" si="14"/>
        <v>4.7238909949191763</v>
      </c>
      <c r="D34" s="1">
        <f t="shared" si="15"/>
        <v>4.7954728945991487</v>
      </c>
      <c r="E34" s="16">
        <f t="shared" si="16"/>
        <v>4.269941618478694E-2</v>
      </c>
      <c r="F34" s="94">
        <f t="shared" si="3"/>
        <v>1.0674854046196734E-3</v>
      </c>
      <c r="G34" s="4">
        <f t="shared" si="17"/>
        <v>4.8371048253793161</v>
      </c>
      <c r="H34" s="64">
        <f t="shared" si="5"/>
        <v>12576.472545986222</v>
      </c>
      <c r="I34" s="51"/>
      <c r="J34" s="33">
        <f t="shared" si="8"/>
        <v>1</v>
      </c>
      <c r="K34" s="1">
        <f t="shared" si="9"/>
        <v>27</v>
      </c>
      <c r="L34" s="23">
        <f t="shared" si="10"/>
        <v>27.009618634250991</v>
      </c>
      <c r="M34" s="22">
        <f t="shared" si="11"/>
        <v>7.3998955162331488E-4</v>
      </c>
      <c r="N34" s="24">
        <f t="shared" si="12"/>
        <v>27.010358623802613</v>
      </c>
      <c r="O34" s="66">
        <f t="shared" si="6"/>
        <v>27.010358623802613</v>
      </c>
      <c r="P34" s="51"/>
    </row>
    <row r="35" spans="1:16" x14ac:dyDescent="0.4">
      <c r="A35" s="2" t="s">
        <v>31</v>
      </c>
      <c r="B35" s="8">
        <f t="shared" si="0"/>
        <v>3.3909764182191778E-2</v>
      </c>
      <c r="C35" s="1">
        <f t="shared" si="14"/>
        <v>4.757800759101368</v>
      </c>
      <c r="D35" s="1">
        <f t="shared" si="15"/>
        <v>4.8381723107839356</v>
      </c>
      <c r="E35" s="16">
        <f t="shared" si="16"/>
        <v>4.3079616465884353E-2</v>
      </c>
      <c r="F35" s="94">
        <f t="shared" si="3"/>
        <v>1.0769904116471089E-3</v>
      </c>
      <c r="G35" s="4">
        <f t="shared" si="17"/>
        <v>4.8801749368381726</v>
      </c>
      <c r="H35" s="64">
        <f t="shared" si="5"/>
        <v>12688.454835779248</v>
      </c>
      <c r="I35" s="51"/>
      <c r="J35" s="33">
        <f t="shared" si="8"/>
        <v>1</v>
      </c>
      <c r="K35" s="1">
        <f t="shared" si="9"/>
        <v>28</v>
      </c>
      <c r="L35" s="23">
        <f t="shared" si="10"/>
        <v>28.010358623802613</v>
      </c>
      <c r="M35" s="22">
        <f t="shared" si="11"/>
        <v>7.6740708558363318E-4</v>
      </c>
      <c r="N35" s="24">
        <f t="shared" si="12"/>
        <v>28.011126030888196</v>
      </c>
      <c r="O35" s="66">
        <f t="shared" si="6"/>
        <v>28.011126030888196</v>
      </c>
      <c r="P35" s="51"/>
    </row>
    <row r="36" spans="1:16" x14ac:dyDescent="0.4">
      <c r="A36" s="2" t="s">
        <v>32</v>
      </c>
      <c r="B36" s="96">
        <f t="shared" si="0"/>
        <v>3.3909764182191778E-2</v>
      </c>
      <c r="C36" s="1">
        <f t="shared" si="14"/>
        <v>4.7917105232835597</v>
      </c>
      <c r="D36" s="1">
        <f t="shared" si="15"/>
        <v>4.8812519272498198</v>
      </c>
      <c r="E36" s="16">
        <f t="shared" si="16"/>
        <v>4.3463202091950447E-2</v>
      </c>
      <c r="F36" s="97">
        <f t="shared" si="3"/>
        <v>1.0865800522987612E-3</v>
      </c>
      <c r="G36" s="4">
        <f t="shared" si="17"/>
        <v>4.9236285492894716</v>
      </c>
      <c r="H36" s="64">
        <f t="shared" si="5"/>
        <v>12801.434228152626</v>
      </c>
      <c r="I36" s="51"/>
      <c r="J36" s="33">
        <f t="shared" si="8"/>
        <v>1</v>
      </c>
      <c r="K36" s="1">
        <f t="shared" si="9"/>
        <v>29</v>
      </c>
      <c r="L36" s="23">
        <f t="shared" si="10"/>
        <v>29.011126030888196</v>
      </c>
      <c r="M36" s="22">
        <f t="shared" si="11"/>
        <v>7.9482537070926567E-4</v>
      </c>
      <c r="N36" s="24">
        <f t="shared" si="12"/>
        <v>29.011920856258904</v>
      </c>
      <c r="O36" s="66">
        <f t="shared" si="6"/>
        <v>29.011920856258904</v>
      </c>
      <c r="P36" s="51"/>
    </row>
    <row r="37" spans="1:16" ht="19.5" thickBot="1" x14ac:dyDescent="0.45">
      <c r="A37" s="10" t="s">
        <v>33</v>
      </c>
      <c r="B37" s="98">
        <f t="shared" si="0"/>
        <v>3.3909764182191778E-2</v>
      </c>
      <c r="C37" s="12">
        <f t="shared" si="14"/>
        <v>4.8256202874657514</v>
      </c>
      <c r="D37" s="12">
        <f t="shared" si="15"/>
        <v>4.9247151293417701</v>
      </c>
      <c r="E37" s="17">
        <f t="shared" si="16"/>
        <v>4.3850203206467812E-2</v>
      </c>
      <c r="F37" s="99">
        <f t="shared" si="3"/>
        <v>1.0962550801616954E-3</v>
      </c>
      <c r="G37" s="14">
        <f t="shared" si="17"/>
        <v>4.9674690774680759</v>
      </c>
      <c r="H37" s="64">
        <f t="shared" si="5"/>
        <v>12915.419601416997</v>
      </c>
      <c r="I37" s="51"/>
      <c r="J37" s="33">
        <f t="shared" si="8"/>
        <v>1</v>
      </c>
      <c r="K37" s="1">
        <f t="shared" si="9"/>
        <v>30</v>
      </c>
      <c r="L37" s="23">
        <f t="shared" si="10"/>
        <v>30.011920856258904</v>
      </c>
      <c r="M37" s="22">
        <f t="shared" si="11"/>
        <v>8.2224440702079193E-4</v>
      </c>
      <c r="N37" s="24">
        <f t="shared" si="12"/>
        <v>30.012743100665926</v>
      </c>
      <c r="O37" s="66">
        <f t="shared" si="6"/>
        <v>30.012743100665926</v>
      </c>
      <c r="P37" s="51"/>
    </row>
    <row r="38" spans="1:16" ht="19.5" thickTop="1" x14ac:dyDescent="0.4">
      <c r="A38" s="3" t="s">
        <v>34</v>
      </c>
      <c r="B38" s="8">
        <f t="shared" si="0"/>
        <v>3.3909764182191778E-2</v>
      </c>
      <c r="C38" s="9">
        <f t="shared" si="14"/>
        <v>4.8595300516479432</v>
      </c>
      <c r="D38" s="9">
        <f t="shared" si="15"/>
        <v>4.9685653325482377</v>
      </c>
      <c r="E38" s="15">
        <f t="shared" si="16"/>
        <v>4.4240650221319927E-2</v>
      </c>
      <c r="F38" s="94">
        <f t="shared" si="3"/>
        <v>1.1060162555329982E-3</v>
      </c>
      <c r="G38" s="4">
        <f t="shared" si="17"/>
        <v>5.0116999665140245</v>
      </c>
      <c r="H38" s="64">
        <f t="shared" si="5"/>
        <v>13030.419912936464</v>
      </c>
      <c r="I38" s="51"/>
      <c r="J38" s="33">
        <f t="shared" si="8"/>
        <v>1</v>
      </c>
      <c r="K38" s="1">
        <f t="shared" si="9"/>
        <v>31</v>
      </c>
      <c r="L38" s="23">
        <f t="shared" si="10"/>
        <v>31.012743100665926</v>
      </c>
      <c r="M38" s="22">
        <f t="shared" si="11"/>
        <v>8.4966419453879239E-4</v>
      </c>
      <c r="N38" s="24">
        <f t="shared" si="12"/>
        <v>31.013592764860466</v>
      </c>
      <c r="O38" s="66">
        <f t="shared" si="6"/>
        <v>31.013592764860466</v>
      </c>
      <c r="P38" s="51"/>
    </row>
    <row r="39" spans="1:16" x14ac:dyDescent="0.4">
      <c r="A39" s="2" t="s">
        <v>35</v>
      </c>
      <c r="B39" s="8">
        <f t="shared" si="0"/>
        <v>3.3909764182191778E-2</v>
      </c>
      <c r="C39" s="1">
        <f t="shared" si="14"/>
        <v>4.8934398158301349</v>
      </c>
      <c r="D39" s="1">
        <f t="shared" si="15"/>
        <v>5.0128059827695575</v>
      </c>
      <c r="E39" s="16">
        <f t="shared" si="16"/>
        <v>4.4634573819180991E-2</v>
      </c>
      <c r="F39" s="94">
        <f t="shared" si="3"/>
        <v>1.1158643454795248E-3</v>
      </c>
      <c r="G39" s="4">
        <f t="shared" si="17"/>
        <v>5.0563246922432592</v>
      </c>
      <c r="H39" s="64">
        <f t="shared" si="5"/>
        <v>13146.444199832475</v>
      </c>
      <c r="I39" s="51"/>
      <c r="J39" s="33">
        <f t="shared" si="8"/>
        <v>1</v>
      </c>
      <c r="K39" s="1">
        <f t="shared" si="9"/>
        <v>32</v>
      </c>
      <c r="L39" s="23">
        <f t="shared" si="10"/>
        <v>32.013592764860462</v>
      </c>
      <c r="M39" s="22">
        <f t="shared" si="11"/>
        <v>8.7708473328384823E-4</v>
      </c>
      <c r="N39" s="24">
        <f t="shared" si="12"/>
        <v>32.014469849593745</v>
      </c>
      <c r="O39" s="66">
        <f t="shared" si="6"/>
        <v>32.014469849593745</v>
      </c>
      <c r="P39" s="51"/>
    </row>
    <row r="40" spans="1:16" x14ac:dyDescent="0.4">
      <c r="A40" s="2" t="s">
        <v>36</v>
      </c>
      <c r="B40" s="8">
        <f t="shared" si="0"/>
        <v>3.3909764182191778E-2</v>
      </c>
      <c r="C40" s="1">
        <f t="shared" si="14"/>
        <v>4.9273495800123266</v>
      </c>
      <c r="D40" s="1">
        <f t="shared" si="15"/>
        <v>5.0574405565887384</v>
      </c>
      <c r="E40" s="16">
        <f t="shared" si="16"/>
        <v>4.5032004955927123E-2</v>
      </c>
      <c r="F40" s="94">
        <f t="shared" si="3"/>
        <v>1.1258001238981781E-3</v>
      </c>
      <c r="G40" s="4">
        <f t="shared" si="17"/>
        <v>5.1013467614207677</v>
      </c>
      <c r="H40" s="64">
        <f t="shared" si="5"/>
        <v>13263.501579693995</v>
      </c>
      <c r="I40" s="51"/>
      <c r="J40" s="33">
        <f t="shared" si="8"/>
        <v>1</v>
      </c>
      <c r="K40" s="1">
        <f t="shared" si="9"/>
        <v>33</v>
      </c>
      <c r="L40" s="23">
        <f t="shared" si="10"/>
        <v>33.014469849593745</v>
      </c>
      <c r="M40" s="22">
        <f t="shared" si="11"/>
        <v>9.0450602327654098E-4</v>
      </c>
      <c r="N40" s="24">
        <f t="shared" si="12"/>
        <v>33.01537435561702</v>
      </c>
      <c r="O40" s="66">
        <f t="shared" si="6"/>
        <v>33.01537435561702</v>
      </c>
      <c r="P40" s="51"/>
    </row>
    <row r="41" spans="1:16" x14ac:dyDescent="0.4">
      <c r="A41" s="2" t="s">
        <v>37</v>
      </c>
      <c r="B41" s="8">
        <f t="shared" si="0"/>
        <v>3.3909764182191778E-2</v>
      </c>
      <c r="C41" s="1">
        <f t="shared" si="14"/>
        <v>4.9612593441945183</v>
      </c>
      <c r="D41" s="1">
        <f t="shared" si="15"/>
        <v>5.1024725615446656</v>
      </c>
      <c r="E41" s="16">
        <f t="shared" si="16"/>
        <v>4.5432974863068937E-2</v>
      </c>
      <c r="F41" s="94">
        <f t="shared" si="3"/>
        <v>1.1358243715767235E-3</v>
      </c>
      <c r="G41" s="4">
        <f t="shared" si="17"/>
        <v>5.146769712036158</v>
      </c>
      <c r="H41" s="64">
        <f t="shared" si="5"/>
        <v>13381.601251294011</v>
      </c>
      <c r="I41" s="51"/>
      <c r="J41" s="33">
        <f t="shared" si="8"/>
        <v>1</v>
      </c>
      <c r="K41" s="1">
        <f t="shared" si="9"/>
        <v>34</v>
      </c>
      <c r="L41" s="23">
        <f t="shared" si="10"/>
        <v>34.01537435561702</v>
      </c>
      <c r="M41" s="22">
        <f t="shared" si="11"/>
        <v>9.3192806453745269E-4</v>
      </c>
      <c r="N41" s="24">
        <f t="shared" si="12"/>
        <v>34.016306283681558</v>
      </c>
      <c r="O41" s="66">
        <f t="shared" si="6"/>
        <v>34.016306283681558</v>
      </c>
      <c r="P41" s="51"/>
    </row>
    <row r="42" spans="1:16" x14ac:dyDescent="0.4">
      <c r="A42" s="2" t="s">
        <v>38</v>
      </c>
      <c r="B42" s="8">
        <f t="shared" si="0"/>
        <v>3.3909764182191778E-2</v>
      </c>
      <c r="C42" s="1">
        <f t="shared" si="14"/>
        <v>4.99516910837671</v>
      </c>
      <c r="D42" s="1">
        <f t="shared" si="15"/>
        <v>5.1479055364077349</v>
      </c>
      <c r="E42" s="16">
        <f t="shared" si="16"/>
        <v>4.5837515050205863E-2</v>
      </c>
      <c r="F42" s="94">
        <f t="shared" si="3"/>
        <v>1.1459378762551467E-3</v>
      </c>
      <c r="G42" s="4">
        <f t="shared" si="17"/>
        <v>5.1925971135816855</v>
      </c>
      <c r="H42" s="64">
        <f t="shared" si="5"/>
        <v>13500.752495312383</v>
      </c>
      <c r="I42" s="51"/>
      <c r="J42" s="33">
        <f t="shared" si="8"/>
        <v>1</v>
      </c>
      <c r="K42" s="1">
        <f t="shared" si="9"/>
        <v>35</v>
      </c>
      <c r="L42" s="23">
        <f t="shared" si="10"/>
        <v>35.016306283681558</v>
      </c>
      <c r="M42" s="22">
        <f t="shared" si="11"/>
        <v>9.5935085708716598E-4</v>
      </c>
      <c r="N42" s="24">
        <f t="shared" si="12"/>
        <v>35.017265634538646</v>
      </c>
      <c r="O42" s="66">
        <f t="shared" si="6"/>
        <v>35.017265634538646</v>
      </c>
      <c r="P42" s="51"/>
    </row>
    <row r="43" spans="1:16" x14ac:dyDescent="0.4">
      <c r="A43" s="2" t="s">
        <v>39</v>
      </c>
      <c r="B43" s="8">
        <f t="shared" si="0"/>
        <v>3.3909764182191778E-2</v>
      </c>
      <c r="C43" s="1">
        <f t="shared" si="14"/>
        <v>5.0290788725589017</v>
      </c>
      <c r="D43" s="1">
        <f t="shared" si="15"/>
        <v>5.1937430514579406</v>
      </c>
      <c r="E43" s="16">
        <f t="shared" si="16"/>
        <v>4.6245657307502214E-2</v>
      </c>
      <c r="F43" s="94">
        <f t="shared" si="3"/>
        <v>1.1561414326875553E-3</v>
      </c>
      <c r="G43" s="4">
        <f t="shared" si="17"/>
        <v>5.2388325673327554</v>
      </c>
      <c r="H43" s="64">
        <f t="shared" si="5"/>
        <v>13620.964675065165</v>
      </c>
      <c r="I43" s="51"/>
      <c r="J43" s="33">
        <f t="shared" si="8"/>
        <v>1</v>
      </c>
      <c r="K43" s="1">
        <f t="shared" si="9"/>
        <v>36</v>
      </c>
      <c r="L43" s="23">
        <f t="shared" si="10"/>
        <v>36.017265634538646</v>
      </c>
      <c r="M43" s="22">
        <f t="shared" si="11"/>
        <v>9.8677440094626441E-4</v>
      </c>
      <c r="N43" s="24">
        <f t="shared" si="12"/>
        <v>36.018252408939595</v>
      </c>
      <c r="O43" s="66">
        <f t="shared" si="6"/>
        <v>36.018252408939595</v>
      </c>
      <c r="P43" s="51"/>
    </row>
    <row r="44" spans="1:16" x14ac:dyDescent="0.4">
      <c r="A44" s="2" t="s">
        <v>40</v>
      </c>
      <c r="B44" s="8">
        <f t="shared" si="0"/>
        <v>3.3909764182191778E-2</v>
      </c>
      <c r="C44" s="1">
        <f t="shared" si="14"/>
        <v>5.0629886367410935</v>
      </c>
      <c r="D44" s="1">
        <f t="shared" si="15"/>
        <v>5.2399887087654431</v>
      </c>
      <c r="E44" s="16">
        <f t="shared" si="16"/>
        <v>4.6657433708185453E-2</v>
      </c>
      <c r="F44" s="94">
        <f t="shared" si="3"/>
        <v>1.1664358427046363E-3</v>
      </c>
      <c r="G44" s="4">
        <f t="shared" si="17"/>
        <v>5.285479706630924</v>
      </c>
      <c r="H44" s="64">
        <f t="shared" si="5"/>
        <v>13742.247237240403</v>
      </c>
      <c r="I44" s="51"/>
      <c r="J44" s="33">
        <f t="shared" si="8"/>
        <v>1</v>
      </c>
      <c r="K44" s="1">
        <f t="shared" si="9"/>
        <v>37</v>
      </c>
      <c r="L44" s="23">
        <f t="shared" si="10"/>
        <v>37.018252408939595</v>
      </c>
      <c r="M44" s="22">
        <f t="shared" si="11"/>
        <v>1.0141986961353315E-3</v>
      </c>
      <c r="N44" s="24">
        <f t="shared" si="12"/>
        <v>37.019266607635728</v>
      </c>
      <c r="O44" s="66">
        <f t="shared" si="6"/>
        <v>37.019266607635728</v>
      </c>
      <c r="P44" s="51"/>
    </row>
    <row r="45" spans="1:16" x14ac:dyDescent="0.4">
      <c r="A45" s="2" t="s">
        <v>41</v>
      </c>
      <c r="B45" s="8">
        <f t="shared" si="0"/>
        <v>3.3909764182191778E-2</v>
      </c>
      <c r="C45" s="1">
        <f t="shared" si="14"/>
        <v>5.0968984009232852</v>
      </c>
      <c r="D45" s="1">
        <f t="shared" si="15"/>
        <v>5.2866461424736286</v>
      </c>
      <c r="E45" s="16">
        <f t="shared" si="16"/>
        <v>4.7072876611066558E-2</v>
      </c>
      <c r="F45" s="94">
        <f t="shared" si="3"/>
        <v>1.1768219152766641E-3</v>
      </c>
      <c r="G45" s="4">
        <f t="shared" si="17"/>
        <v>5.3325421971694187</v>
      </c>
      <c r="H45" s="64">
        <f t="shared" si="5"/>
        <v>13864.609712640489</v>
      </c>
      <c r="I45" s="51"/>
      <c r="J45" s="33">
        <f t="shared" si="8"/>
        <v>1</v>
      </c>
      <c r="K45" s="1">
        <f t="shared" si="9"/>
        <v>38</v>
      </c>
      <c r="L45" s="23">
        <f t="shared" si="10"/>
        <v>38.019266607635728</v>
      </c>
      <c r="M45" s="22">
        <f t="shared" si="11"/>
        <v>1.0416237426749515E-3</v>
      </c>
      <c r="N45" s="24">
        <f t="shared" si="12"/>
        <v>38.020308231378401</v>
      </c>
      <c r="O45" s="66">
        <f t="shared" si="6"/>
        <v>38.020308231378401</v>
      </c>
      <c r="P45" s="51"/>
    </row>
    <row r="46" spans="1:16" x14ac:dyDescent="0.4">
      <c r="A46" s="2" t="s">
        <v>42</v>
      </c>
      <c r="B46" s="96">
        <f t="shared" si="0"/>
        <v>3.3909764182191778E-2</v>
      </c>
      <c r="C46" s="1">
        <f t="shared" si="14"/>
        <v>5.1308081651054769</v>
      </c>
      <c r="D46" s="1">
        <f t="shared" si="15"/>
        <v>5.333719019084695</v>
      </c>
      <c r="E46" s="16">
        <f t="shared" si="16"/>
        <v>4.7492018663082898E-2</v>
      </c>
      <c r="F46" s="97">
        <f t="shared" si="3"/>
        <v>1.1873004665770726E-3</v>
      </c>
      <c r="G46" s="4">
        <f t="shared" si="17"/>
        <v>5.380023737281201</v>
      </c>
      <c r="H46" s="64">
        <f t="shared" si="5"/>
        <v>13988.061716931123</v>
      </c>
      <c r="I46" s="51"/>
      <c r="J46" s="33">
        <f t="shared" si="8"/>
        <v>1</v>
      </c>
      <c r="K46" s="1">
        <f t="shared" si="9"/>
        <v>39</v>
      </c>
      <c r="L46" s="23">
        <f t="shared" si="10"/>
        <v>39.020308231378401</v>
      </c>
      <c r="M46" s="22">
        <f t="shared" si="11"/>
        <v>1.0690495405857097E-3</v>
      </c>
      <c r="N46" s="24">
        <f t="shared" si="12"/>
        <v>39.021377280918983</v>
      </c>
      <c r="O46" s="66">
        <f t="shared" si="6"/>
        <v>39.021377280918983</v>
      </c>
      <c r="P46" s="51"/>
    </row>
    <row r="47" spans="1:16" ht="19.5" thickBot="1" x14ac:dyDescent="0.45">
      <c r="A47" s="10" t="s">
        <v>43</v>
      </c>
      <c r="B47" s="98">
        <f t="shared" si="0"/>
        <v>3.3909764182191778E-2</v>
      </c>
      <c r="C47" s="12">
        <f t="shared" si="14"/>
        <v>5.1647179292876686</v>
      </c>
      <c r="D47" s="12">
        <f t="shared" si="15"/>
        <v>5.3812110377477778</v>
      </c>
      <c r="E47" s="17">
        <f t="shared" si="16"/>
        <v>4.791489280186377E-2</v>
      </c>
      <c r="F47" s="99">
        <f t="shared" si="3"/>
        <v>1.1978723200465943E-3</v>
      </c>
      <c r="G47" s="14">
        <f t="shared" si="17"/>
        <v>5.427928058229595</v>
      </c>
      <c r="H47" s="64">
        <f t="shared" si="5"/>
        <v>14112.612951396946</v>
      </c>
      <c r="I47" s="51"/>
      <c r="J47" s="33">
        <f t="shared" si="8"/>
        <v>1</v>
      </c>
      <c r="K47" s="1">
        <f t="shared" si="9"/>
        <v>40</v>
      </c>
      <c r="L47" s="23">
        <f t="shared" si="10"/>
        <v>40.021377280918983</v>
      </c>
      <c r="M47" s="22">
        <f t="shared" si="11"/>
        <v>1.0964760898881914E-3</v>
      </c>
      <c r="N47" s="24">
        <f t="shared" si="12"/>
        <v>40.022473757008875</v>
      </c>
      <c r="O47" s="66">
        <f t="shared" si="6"/>
        <v>40.022473757008875</v>
      </c>
      <c r="P47" s="51"/>
    </row>
    <row r="48" spans="1:16" ht="19.5" thickTop="1" x14ac:dyDescent="0.4">
      <c r="A48" s="3" t="s">
        <v>44</v>
      </c>
      <c r="B48" s="8">
        <f t="shared" si="0"/>
        <v>3.3909764182191778E-2</v>
      </c>
      <c r="C48" s="9">
        <f t="shared" si="14"/>
        <v>5.1986276934698603</v>
      </c>
      <c r="D48" s="9">
        <f t="shared" si="15"/>
        <v>5.4291259305496418</v>
      </c>
      <c r="E48" s="15">
        <f t="shared" si="16"/>
        <v>4.8341532258318727E-2</v>
      </c>
      <c r="F48" s="94">
        <f t="shared" si="3"/>
        <v>1.2085383064579683E-3</v>
      </c>
      <c r="G48" s="4">
        <f t="shared" si="17"/>
        <v>5.4762589245015025</v>
      </c>
      <c r="H48" s="64">
        <f t="shared" si="5"/>
        <v>14238.273203703906</v>
      </c>
      <c r="I48" s="51"/>
      <c r="J48" s="33">
        <f t="shared" si="8"/>
        <v>1</v>
      </c>
      <c r="K48" s="1">
        <f t="shared" si="9"/>
        <v>41</v>
      </c>
      <c r="L48" s="23">
        <f t="shared" si="10"/>
        <v>41.022473757008875</v>
      </c>
      <c r="M48" s="22">
        <f t="shared" si="11"/>
        <v>1.123903390602983E-3</v>
      </c>
      <c r="N48" s="24">
        <f t="shared" si="12"/>
        <v>41.023597660399481</v>
      </c>
      <c r="O48" s="66">
        <f t="shared" si="6"/>
        <v>41.023597660399481</v>
      </c>
      <c r="P48" s="51"/>
    </row>
    <row r="49" spans="1:16" x14ac:dyDescent="0.4">
      <c r="A49" s="2" t="s">
        <v>45</v>
      </c>
      <c r="B49" s="8">
        <f t="shared" si="0"/>
        <v>3.3909764182191778E-2</v>
      </c>
      <c r="C49" s="1">
        <f t="shared" si="14"/>
        <v>5.232537457652052</v>
      </c>
      <c r="D49" s="1">
        <f t="shared" si="15"/>
        <v>5.4774674628079607</v>
      </c>
      <c r="E49" s="16">
        <f t="shared" si="16"/>
        <v>4.8771970559248964E-2</v>
      </c>
      <c r="F49" s="94">
        <f t="shared" si="3"/>
        <v>1.2192992639812241E-3</v>
      </c>
      <c r="G49" s="4">
        <f t="shared" si="17"/>
        <v>5.5250201341032286</v>
      </c>
      <c r="H49" s="64">
        <f t="shared" si="5"/>
        <v>14365.052348668394</v>
      </c>
      <c r="I49" s="51"/>
      <c r="J49" s="33">
        <f t="shared" si="8"/>
        <v>1</v>
      </c>
      <c r="K49" s="1">
        <f t="shared" si="9"/>
        <v>42</v>
      </c>
      <c r="L49" s="23">
        <f t="shared" si="10"/>
        <v>42.023597660399481</v>
      </c>
      <c r="M49" s="22">
        <f t="shared" si="11"/>
        <v>1.1513314427506708E-3</v>
      </c>
      <c r="N49" s="24">
        <f t="shared" si="12"/>
        <v>42.02474899184223</v>
      </c>
      <c r="O49" s="66">
        <f t="shared" si="6"/>
        <v>42.02474899184223</v>
      </c>
      <c r="P49" s="51"/>
    </row>
    <row r="50" spans="1:16" x14ac:dyDescent="0.4">
      <c r="A50" s="2" t="s">
        <v>46</v>
      </c>
      <c r="B50" s="8">
        <f t="shared" si="0"/>
        <v>3.3909764182191778E-2</v>
      </c>
      <c r="C50" s="1">
        <f t="shared" si="14"/>
        <v>5.2664472218342437</v>
      </c>
      <c r="D50" s="1">
        <f t="shared" si="15"/>
        <v>5.52623943336721</v>
      </c>
      <c r="E50" s="16">
        <f t="shared" si="16"/>
        <v>4.9206241529982007E-2</v>
      </c>
      <c r="F50" s="94">
        <f t="shared" si="3"/>
        <v>1.2301560382495503E-3</v>
      </c>
      <c r="G50" s="4">
        <f t="shared" si="17"/>
        <v>5.5742155188589422</v>
      </c>
      <c r="H50" s="64">
        <f t="shared" si="5"/>
        <v>14492.96034903325</v>
      </c>
      <c r="I50" s="51"/>
      <c r="J50" s="33">
        <f t="shared" si="8"/>
        <v>1</v>
      </c>
      <c r="K50" s="1">
        <f t="shared" si="9"/>
        <v>43</v>
      </c>
      <c r="L50" s="23">
        <f t="shared" si="10"/>
        <v>43.02474899184223</v>
      </c>
      <c r="M50" s="22">
        <f t="shared" si="11"/>
        <v>1.178760246351842E-3</v>
      </c>
      <c r="N50" s="24">
        <f t="shared" si="12"/>
        <v>43.025927752088585</v>
      </c>
      <c r="O50" s="66">
        <f t="shared" si="6"/>
        <v>43.025927752088585</v>
      </c>
      <c r="P50" s="51"/>
    </row>
    <row r="51" spans="1:16" x14ac:dyDescent="0.4">
      <c r="A51" s="2" t="s">
        <v>47</v>
      </c>
      <c r="B51" s="8">
        <f t="shared" si="0"/>
        <v>3.3909764182191778E-2</v>
      </c>
      <c r="C51" s="1">
        <f t="shared" si="14"/>
        <v>5.3003569860164355</v>
      </c>
      <c r="D51" s="1">
        <f t="shared" si="15"/>
        <v>5.5754456748971917</v>
      </c>
      <c r="E51" s="16">
        <f t="shared" si="16"/>
        <v>4.9644379297029792E-2</v>
      </c>
      <c r="F51" s="94">
        <f t="shared" si="3"/>
        <v>1.241109482425745E-3</v>
      </c>
      <c r="G51" s="4">
        <f t="shared" si="17"/>
        <v>5.6238489447117956</v>
      </c>
      <c r="H51" s="64">
        <f t="shared" si="5"/>
        <v>14622.007256250668</v>
      </c>
      <c r="I51" s="51"/>
      <c r="J51" s="33">
        <f t="shared" si="8"/>
        <v>1</v>
      </c>
      <c r="K51" s="1">
        <f t="shared" si="9"/>
        <v>44</v>
      </c>
      <c r="L51" s="23">
        <f t="shared" si="10"/>
        <v>44.025927752088585</v>
      </c>
      <c r="M51" s="22">
        <f t="shared" si="11"/>
        <v>1.2061898014270845E-3</v>
      </c>
      <c r="N51" s="24">
        <f t="shared" si="12"/>
        <v>44.027133941890014</v>
      </c>
      <c r="O51" s="66">
        <f t="shared" si="6"/>
        <v>44.027133941890014</v>
      </c>
      <c r="P51" s="51"/>
    </row>
    <row r="52" spans="1:16" x14ac:dyDescent="0.4">
      <c r="A52" s="2" t="s">
        <v>48</v>
      </c>
      <c r="B52" s="8">
        <f t="shared" si="0"/>
        <v>3.3909764182191778E-2</v>
      </c>
      <c r="C52" s="1">
        <f t="shared" si="14"/>
        <v>5.3342667501986272</v>
      </c>
      <c r="D52" s="1">
        <f t="shared" si="15"/>
        <v>5.6250900541942217</v>
      </c>
      <c r="E52" s="16">
        <f t="shared" si="16"/>
        <v>5.0086418290770464E-2</v>
      </c>
      <c r="F52" s="94">
        <f t="shared" si="3"/>
        <v>1.2521604572692617E-3</v>
      </c>
      <c r="G52" s="4">
        <f t="shared" si="17"/>
        <v>5.6739243120277232</v>
      </c>
      <c r="H52" s="64">
        <f t="shared" si="5"/>
        <v>14752.203211272081</v>
      </c>
      <c r="I52" s="51"/>
      <c r="J52" s="33">
        <f t="shared" si="8"/>
        <v>1</v>
      </c>
      <c r="K52" s="1">
        <f t="shared" si="9"/>
        <v>45</v>
      </c>
      <c r="L52" s="23">
        <f t="shared" si="10"/>
        <v>45.027133941890014</v>
      </c>
      <c r="M52" s="22">
        <f t="shared" si="11"/>
        <v>1.2336201079969867E-3</v>
      </c>
      <c r="N52" s="24">
        <f t="shared" si="12"/>
        <v>45.02836756199801</v>
      </c>
      <c r="O52" s="66">
        <f t="shared" si="6"/>
        <v>45.02836756199801</v>
      </c>
      <c r="P52" s="51"/>
    </row>
    <row r="53" spans="1:16" x14ac:dyDescent="0.4">
      <c r="A53" s="2" t="s">
        <v>49</v>
      </c>
      <c r="B53" s="8">
        <f t="shared" si="0"/>
        <v>3.3909764182191778E-2</v>
      </c>
      <c r="C53" s="1">
        <f t="shared" si="14"/>
        <v>5.3681765143808189</v>
      </c>
      <c r="D53" s="1">
        <f t="shared" si="15"/>
        <v>5.675176472484992</v>
      </c>
      <c r="E53" s="16">
        <f t="shared" si="16"/>
        <v>5.0532393248154041E-2</v>
      </c>
      <c r="F53" s="94">
        <f t="shared" si="3"/>
        <v>1.2633098312038512E-3</v>
      </c>
      <c r="G53" s="4">
        <f t="shared" si="17"/>
        <v>5.7244455559019416</v>
      </c>
      <c r="H53" s="64">
        <f t="shared" si="5"/>
        <v>14883.558445345048</v>
      </c>
      <c r="I53" s="51"/>
      <c r="J53" s="33">
        <f t="shared" si="8"/>
        <v>1</v>
      </c>
      <c r="K53" s="1">
        <f t="shared" si="9"/>
        <v>46</v>
      </c>
      <c r="L53" s="23">
        <f t="shared" si="10"/>
        <v>46.02836756199801</v>
      </c>
      <c r="M53" s="22">
        <f t="shared" si="11"/>
        <v>1.2610511660821374E-3</v>
      </c>
      <c r="N53" s="24">
        <f t="shared" si="12"/>
        <v>46.029628613164093</v>
      </c>
      <c r="O53" s="66">
        <f t="shared" si="6"/>
        <v>46.029628613164093</v>
      </c>
      <c r="P53" s="51"/>
    </row>
    <row r="54" spans="1:16" x14ac:dyDescent="0.4">
      <c r="A54" s="2" t="s">
        <v>50</v>
      </c>
      <c r="B54" s="8">
        <f t="shared" si="0"/>
        <v>3.3909764182191778E-2</v>
      </c>
      <c r="C54" s="1">
        <f t="shared" si="14"/>
        <v>5.4020862785630106</v>
      </c>
      <c r="D54" s="1">
        <f t="shared" si="15"/>
        <v>5.7257088657331456</v>
      </c>
      <c r="E54" s="16">
        <f t="shared" si="16"/>
        <v>5.0982339215432125E-2</v>
      </c>
      <c r="F54" s="94">
        <f t="shared" si="3"/>
        <v>1.2745584803858033E-3</v>
      </c>
      <c r="G54" s="4">
        <f t="shared" si="17"/>
        <v>5.7754166464681918</v>
      </c>
      <c r="H54" s="64">
        <f t="shared" si="5"/>
        <v>15016.083280817298</v>
      </c>
      <c r="I54" s="51"/>
      <c r="J54" s="33">
        <f t="shared" si="8"/>
        <v>1</v>
      </c>
      <c r="K54" s="1">
        <f t="shared" si="9"/>
        <v>47</v>
      </c>
      <c r="L54" s="23">
        <f t="shared" si="10"/>
        <v>47.029628613164093</v>
      </c>
      <c r="M54" s="22">
        <f t="shared" si="11"/>
        <v>1.2884829757031258E-3</v>
      </c>
      <c r="N54" s="24">
        <f t="shared" si="12"/>
        <v>47.030917096139795</v>
      </c>
      <c r="O54" s="66">
        <f t="shared" si="6"/>
        <v>47.030917096139795</v>
      </c>
      <c r="P54" s="51"/>
    </row>
    <row r="55" spans="1:16" x14ac:dyDescent="0.4">
      <c r="A55" s="2" t="s">
        <v>51</v>
      </c>
      <c r="B55" s="8">
        <f t="shared" si="0"/>
        <v>3.3909764182191778E-2</v>
      </c>
      <c r="C55" s="1">
        <f t="shared" si="14"/>
        <v>5.4359960427452023</v>
      </c>
      <c r="D55" s="1">
        <f t="shared" si="15"/>
        <v>5.7766912049485777</v>
      </c>
      <c r="E55" s="16">
        <f t="shared" si="16"/>
        <v>5.1436291550911992E-2</v>
      </c>
      <c r="F55" s="94">
        <f t="shared" si="3"/>
        <v>1.2859072887727999E-3</v>
      </c>
      <c r="G55" s="4">
        <f t="shared" si="17"/>
        <v>5.8268415892107166</v>
      </c>
      <c r="H55" s="64">
        <f t="shared" si="5"/>
        <v>15149.788131947864</v>
      </c>
      <c r="I55" s="51"/>
      <c r="J55" s="33">
        <f t="shared" si="8"/>
        <v>1</v>
      </c>
      <c r="K55" s="1">
        <f t="shared" si="9"/>
        <v>48</v>
      </c>
      <c r="L55" s="23">
        <f t="shared" si="10"/>
        <v>48.030917096139795</v>
      </c>
      <c r="M55" s="22">
        <f t="shared" si="11"/>
        <v>1.3159155368805424E-3</v>
      </c>
      <c r="N55" s="24">
        <f t="shared" si="12"/>
        <v>48.032233011676674</v>
      </c>
      <c r="O55" s="66">
        <f t="shared" si="6"/>
        <v>48.032233011676674</v>
      </c>
      <c r="P55" s="51"/>
    </row>
    <row r="56" spans="1:16" x14ac:dyDescent="0.4">
      <c r="A56" s="2" t="s">
        <v>52</v>
      </c>
      <c r="B56" s="96">
        <f t="shared" si="0"/>
        <v>3.3909764182191778E-2</v>
      </c>
      <c r="C56" s="1">
        <f t="shared" si="14"/>
        <v>5.469905806927394</v>
      </c>
      <c r="D56" s="1">
        <f t="shared" si="15"/>
        <v>5.8281274964994898</v>
      </c>
      <c r="E56" s="16">
        <f t="shared" si="16"/>
        <v>5.1894285927735179E-2</v>
      </c>
      <c r="F56" s="97">
        <f t="shared" si="3"/>
        <v>1.2973571481933795E-3</v>
      </c>
      <c r="G56" s="4">
        <f t="shared" si="17"/>
        <v>5.8787244252790316</v>
      </c>
      <c r="H56" s="64">
        <f t="shared" si="5"/>
        <v>15284.683505725483</v>
      </c>
      <c r="I56" s="51"/>
      <c r="J56" s="33">
        <f t="shared" si="8"/>
        <v>1</v>
      </c>
      <c r="K56" s="1">
        <f t="shared" si="9"/>
        <v>49</v>
      </c>
      <c r="L56" s="23">
        <f t="shared" si="10"/>
        <v>49.032233011676674</v>
      </c>
      <c r="M56" s="22">
        <f t="shared" si="11"/>
        <v>1.3433488496349775E-3</v>
      </c>
      <c r="N56" s="24">
        <f t="shared" si="12"/>
        <v>49.033576360526311</v>
      </c>
      <c r="O56" s="66">
        <f t="shared" si="6"/>
        <v>49.033576360526311</v>
      </c>
      <c r="P56" s="51"/>
    </row>
    <row r="57" spans="1:16" ht="19.5" thickBot="1" x14ac:dyDescent="0.45">
      <c r="A57" s="10" t="s">
        <v>53</v>
      </c>
      <c r="B57" s="98">
        <f t="shared" si="0"/>
        <v>3.3909764182191778E-2</v>
      </c>
      <c r="C57" s="12">
        <f t="shared" si="14"/>
        <v>5.5038155711095857</v>
      </c>
      <c r="D57" s="12">
        <f t="shared" si="15"/>
        <v>5.8800217824272254</v>
      </c>
      <c r="E57" s="17">
        <f t="shared" si="16"/>
        <v>5.2356358336680772E-2</v>
      </c>
      <c r="F57" s="99">
        <f t="shared" si="3"/>
        <v>1.3089089584170195E-3</v>
      </c>
      <c r="G57" s="14">
        <f t="shared" si="17"/>
        <v>5.9310692318054894</v>
      </c>
      <c r="H57" s="64">
        <f t="shared" si="5"/>
        <v>15420.780002694273</v>
      </c>
      <c r="I57" s="51"/>
      <c r="J57" s="33">
        <f t="shared" si="8"/>
        <v>1</v>
      </c>
      <c r="K57" s="1">
        <f t="shared" si="9"/>
        <v>50</v>
      </c>
      <c r="L57" s="23">
        <f t="shared" si="10"/>
        <v>50.033576360526311</v>
      </c>
      <c r="M57" s="22">
        <f t="shared" si="11"/>
        <v>1.3707829139870222E-3</v>
      </c>
      <c r="N57" s="24">
        <f t="shared" si="12"/>
        <v>50.034947143440299</v>
      </c>
      <c r="O57" s="66">
        <f t="shared" si="6"/>
        <v>50.034947143440299</v>
      </c>
      <c r="P57" s="51"/>
    </row>
    <row r="58" spans="1:16" ht="19.5" thickTop="1" x14ac:dyDescent="0.4">
      <c r="A58" s="3" t="s">
        <v>54</v>
      </c>
      <c r="B58" s="8">
        <f t="shared" si="0"/>
        <v>3.3909764182191778E-2</v>
      </c>
      <c r="C58" s="9">
        <f t="shared" si="14"/>
        <v>5.5377253352917775</v>
      </c>
      <c r="D58" s="9">
        <f t="shared" si="15"/>
        <v>5.9323781407639062</v>
      </c>
      <c r="E58" s="15">
        <f t="shared" si="16"/>
        <v>5.2822545088993686E-2</v>
      </c>
      <c r="F58" s="94">
        <f t="shared" si="3"/>
        <v>1.3205636272248422E-3</v>
      </c>
      <c r="G58" s="4">
        <f t="shared" si="17"/>
        <v>5.983880122225675</v>
      </c>
      <c r="H58" s="64">
        <f t="shared" si="5"/>
        <v>15558.088317786754</v>
      </c>
      <c r="I58" s="51"/>
      <c r="J58" s="33">
        <f t="shared" si="8"/>
        <v>1</v>
      </c>
      <c r="K58" s="1">
        <f t="shared" si="9"/>
        <v>51</v>
      </c>
      <c r="L58" s="23">
        <f t="shared" si="10"/>
        <v>51.034947143440299</v>
      </c>
      <c r="M58" s="22">
        <f t="shared" si="11"/>
        <v>1.3982177299572685E-3</v>
      </c>
      <c r="N58" s="24">
        <f t="shared" si="12"/>
        <v>51.036345361170255</v>
      </c>
      <c r="O58" s="66">
        <f t="shared" si="6"/>
        <v>51.036345361170255</v>
      </c>
      <c r="P58" s="51"/>
    </row>
    <row r="59" spans="1:16" x14ac:dyDescent="0.4">
      <c r="A59" s="2" t="s">
        <v>55</v>
      </c>
      <c r="B59" s="8">
        <f t="shared" si="0"/>
        <v>3.3909764182191778E-2</v>
      </c>
      <c r="C59" s="1">
        <f t="shared" si="14"/>
        <v>5.5716350994739692</v>
      </c>
      <c r="D59" s="1">
        <f t="shared" si="15"/>
        <v>5.9852006858528997</v>
      </c>
      <c r="E59" s="16">
        <f t="shared" si="16"/>
        <v>5.3292882819238149E-2</v>
      </c>
      <c r="F59" s="94">
        <f t="shared" si="3"/>
        <v>1.3323220704809539E-3</v>
      </c>
      <c r="G59" s="4">
        <f t="shared" si="17"/>
        <v>6.0371612466016567</v>
      </c>
      <c r="H59" s="64">
        <f t="shared" si="5"/>
        <v>15696.619241164308</v>
      </c>
      <c r="I59" s="51"/>
      <c r="J59" s="33">
        <f t="shared" si="8"/>
        <v>1</v>
      </c>
      <c r="K59" s="1">
        <f t="shared" si="9"/>
        <v>52</v>
      </c>
      <c r="L59" s="23">
        <f t="shared" si="10"/>
        <v>52.036345361170255</v>
      </c>
      <c r="M59" s="22">
        <f t="shared" si="11"/>
        <v>1.4256532975663084E-3</v>
      </c>
      <c r="N59" s="24">
        <f t="shared" si="12"/>
        <v>52.037771014467822</v>
      </c>
      <c r="O59" s="66">
        <f t="shared" si="6"/>
        <v>52.037771014467822</v>
      </c>
      <c r="P59" s="51"/>
    </row>
    <row r="60" spans="1:16" x14ac:dyDescent="0.4">
      <c r="A60" s="2" t="s">
        <v>56</v>
      </c>
      <c r="B60" s="8">
        <f t="shared" si="0"/>
        <v>3.3909764182191778E-2</v>
      </c>
      <c r="C60" s="1">
        <f t="shared" si="14"/>
        <v>5.6055448636561609</v>
      </c>
      <c r="D60" s="1">
        <f t="shared" si="15"/>
        <v>6.0384935686721377</v>
      </c>
      <c r="E60" s="16">
        <f t="shared" si="16"/>
        <v>5.3767408488176571E-2</v>
      </c>
      <c r="F60" s="94">
        <f t="shared" si="3"/>
        <v>1.3441852122044143E-3</v>
      </c>
      <c r="G60" s="4">
        <f t="shared" si="17"/>
        <v>6.0909167919481098</v>
      </c>
      <c r="H60" s="64">
        <f t="shared" si="5"/>
        <v>15836.383659065086</v>
      </c>
      <c r="I60" s="51"/>
      <c r="J60" s="33">
        <f t="shared" si="8"/>
        <v>1</v>
      </c>
      <c r="K60" s="1">
        <f t="shared" si="9"/>
        <v>53</v>
      </c>
      <c r="L60" s="23">
        <f t="shared" si="10"/>
        <v>53.037771014467822</v>
      </c>
      <c r="M60" s="22">
        <f t="shared" si="11"/>
        <v>1.4530896168347351E-3</v>
      </c>
      <c r="N60" s="24">
        <f t="shared" si="12"/>
        <v>53.03922410408466</v>
      </c>
      <c r="O60" s="66">
        <f t="shared" si="6"/>
        <v>53.03922410408466</v>
      </c>
      <c r="P60" s="51"/>
    </row>
    <row r="61" spans="1:16" x14ac:dyDescent="0.4">
      <c r="A61" s="2" t="s">
        <v>57</v>
      </c>
      <c r="B61" s="8">
        <f t="shared" si="0"/>
        <v>3.3909764182191778E-2</v>
      </c>
      <c r="C61" s="1">
        <f t="shared" si="14"/>
        <v>5.6394546278383526</v>
      </c>
      <c r="D61" s="1">
        <f t="shared" si="15"/>
        <v>6.092260977160314</v>
      </c>
      <c r="E61" s="16">
        <f t="shared" si="16"/>
        <v>5.424615938567403E-2</v>
      </c>
      <c r="F61" s="94">
        <f t="shared" si="3"/>
        <v>1.3561539846418508E-3</v>
      </c>
      <c r="G61" s="4">
        <f t="shared" si="17"/>
        <v>6.1451509825613462</v>
      </c>
      <c r="H61" s="64">
        <f t="shared" si="5"/>
        <v>15977.3925546595</v>
      </c>
      <c r="I61" s="51"/>
      <c r="J61" s="33">
        <f t="shared" si="8"/>
        <v>1</v>
      </c>
      <c r="K61" s="1">
        <f t="shared" si="9"/>
        <v>54</v>
      </c>
      <c r="L61" s="23">
        <f t="shared" si="10"/>
        <v>54.03922410408466</v>
      </c>
      <c r="M61" s="22">
        <f t="shared" si="11"/>
        <v>1.4805266877831414E-3</v>
      </c>
      <c r="N61" s="24">
        <f t="shared" si="12"/>
        <v>54.040704630772446</v>
      </c>
      <c r="O61" s="66">
        <f t="shared" si="6"/>
        <v>54.040704630772446</v>
      </c>
      <c r="P61" s="51"/>
    </row>
    <row r="62" spans="1:16" x14ac:dyDescent="0.4">
      <c r="A62" s="2" t="s">
        <v>58</v>
      </c>
      <c r="B62" s="8">
        <f t="shared" si="0"/>
        <v>3.3909764182191778E-2</v>
      </c>
      <c r="C62" s="1">
        <f t="shared" si="14"/>
        <v>5.6733643920205443</v>
      </c>
      <c r="D62" s="1">
        <f t="shared" si="15"/>
        <v>6.1465071365459885</v>
      </c>
      <c r="E62" s="16">
        <f t="shared" si="16"/>
        <v>5.472917313362867E-2</v>
      </c>
      <c r="F62" s="94">
        <f t="shared" si="3"/>
        <v>1.3682293283407169E-3</v>
      </c>
      <c r="G62" s="4">
        <f t="shared" si="17"/>
        <v>6.1998680803512762</v>
      </c>
      <c r="H62" s="64">
        <f t="shared" si="5"/>
        <v>16119.657008913318</v>
      </c>
      <c r="I62" s="51"/>
      <c r="J62" s="33">
        <f t="shared" si="8"/>
        <v>1</v>
      </c>
      <c r="K62" s="1">
        <f t="shared" si="9"/>
        <v>55</v>
      </c>
      <c r="L62" s="23">
        <f t="shared" si="10"/>
        <v>55.040704630772446</v>
      </c>
      <c r="M62" s="22">
        <f t="shared" si="11"/>
        <v>1.507964510432122E-3</v>
      </c>
      <c r="N62" s="24">
        <f t="shared" si="12"/>
        <v>55.042212595282876</v>
      </c>
      <c r="O62" s="66">
        <f t="shared" si="6"/>
        <v>55.042212595282876</v>
      </c>
      <c r="P62" s="51"/>
    </row>
    <row r="63" spans="1:16" x14ac:dyDescent="0.4">
      <c r="A63" s="2" t="s">
        <v>59</v>
      </c>
      <c r="B63" s="8">
        <f t="shared" si="0"/>
        <v>3.3909764182191778E-2</v>
      </c>
      <c r="C63" s="1">
        <f t="shared" si="14"/>
        <v>5.707274156202736</v>
      </c>
      <c r="D63" s="1">
        <f t="shared" si="15"/>
        <v>6.2012363096796168</v>
      </c>
      <c r="E63" s="16">
        <f t="shared" si="16"/>
        <v>5.5216487688928097E-2</v>
      </c>
      <c r="F63" s="94">
        <f t="shared" si="3"/>
        <v>1.3804121922232025E-3</v>
      </c>
      <c r="G63" s="4">
        <f t="shared" si="17"/>
        <v>6.2550723851763212</v>
      </c>
      <c r="H63" s="64">
        <f t="shared" si="5"/>
        <v>16263.188201458435</v>
      </c>
      <c r="I63" s="51"/>
      <c r="J63" s="33">
        <f t="shared" si="8"/>
        <v>1</v>
      </c>
      <c r="K63" s="1">
        <f t="shared" si="9"/>
        <v>56</v>
      </c>
      <c r="L63" s="23">
        <f t="shared" si="10"/>
        <v>56.042212595282876</v>
      </c>
      <c r="M63" s="22">
        <f t="shared" si="11"/>
        <v>1.5354030848022707E-3</v>
      </c>
      <c r="N63" s="24">
        <f t="shared" si="12"/>
        <v>56.043747998367678</v>
      </c>
      <c r="O63" s="66">
        <f t="shared" si="6"/>
        <v>56.043747998367678</v>
      </c>
      <c r="P63" s="51"/>
    </row>
    <row r="64" spans="1:16" x14ac:dyDescent="0.4">
      <c r="A64" s="2" t="s">
        <v>60</v>
      </c>
      <c r="B64" s="8">
        <f t="shared" si="0"/>
        <v>3.3909764182191778E-2</v>
      </c>
      <c r="C64" s="1">
        <f t="shared" si="14"/>
        <v>5.7411839203849278</v>
      </c>
      <c r="D64" s="1">
        <f t="shared" si="15"/>
        <v>6.2564527973685449</v>
      </c>
      <c r="E64" s="16">
        <f t="shared" si="16"/>
        <v>5.5708141346432254E-2</v>
      </c>
      <c r="F64" s="94">
        <f t="shared" si="3"/>
        <v>1.3927035336608064E-3</v>
      </c>
      <c r="G64" s="4">
        <f t="shared" si="17"/>
        <v>6.3107682351813166</v>
      </c>
      <c r="H64" s="64">
        <f t="shared" si="5"/>
        <v>16407.997411471424</v>
      </c>
      <c r="I64" s="51"/>
      <c r="J64" s="33">
        <f t="shared" si="8"/>
        <v>1</v>
      </c>
      <c r="K64" s="1">
        <f t="shared" si="9"/>
        <v>57</v>
      </c>
      <c r="L64" s="23">
        <f t="shared" si="10"/>
        <v>57.043747998367678</v>
      </c>
      <c r="M64" s="22">
        <f t="shared" si="11"/>
        <v>1.5628424109141829E-3</v>
      </c>
      <c r="N64" s="24">
        <f t="shared" si="12"/>
        <v>57.04531084077859</v>
      </c>
      <c r="O64" s="66">
        <f t="shared" si="6"/>
        <v>57.04531084077859</v>
      </c>
      <c r="P64" s="51"/>
    </row>
    <row r="65" spans="1:16" x14ac:dyDescent="0.4">
      <c r="A65" s="2" t="s">
        <v>61</v>
      </c>
      <c r="B65" s="8">
        <f t="shared" si="0"/>
        <v>3.3909764182191778E-2</v>
      </c>
      <c r="C65" s="1">
        <f t="shared" si="14"/>
        <v>5.7750936845671195</v>
      </c>
      <c r="D65" s="1">
        <f t="shared" si="15"/>
        <v>6.3121609387149773</v>
      </c>
      <c r="E65" s="16">
        <f t="shared" si="16"/>
        <v>5.6204172741982673E-2</v>
      </c>
      <c r="F65" s="94">
        <f t="shared" si="3"/>
        <v>1.4051043185495668E-3</v>
      </c>
      <c r="G65" s="4">
        <f t="shared" si="17"/>
        <v>6.3669600071384105</v>
      </c>
      <c r="H65" s="64">
        <f t="shared" si="5"/>
        <v>16554.096018559867</v>
      </c>
      <c r="I65" s="51"/>
      <c r="J65" s="33">
        <f t="shared" si="8"/>
        <v>1</v>
      </c>
      <c r="K65" s="1">
        <f t="shared" si="9"/>
        <v>58</v>
      </c>
      <c r="L65" s="23">
        <f t="shared" si="10"/>
        <v>58.04531084077859</v>
      </c>
      <c r="M65" s="22">
        <f t="shared" si="11"/>
        <v>1.5902824887884547E-3</v>
      </c>
      <c r="N65" s="24">
        <f t="shared" si="12"/>
        <v>58.046901123267382</v>
      </c>
      <c r="O65" s="66">
        <f t="shared" si="6"/>
        <v>58.046901123267382</v>
      </c>
      <c r="P65" s="51"/>
    </row>
    <row r="66" spans="1:16" x14ac:dyDescent="0.4">
      <c r="A66" s="2" t="s">
        <v>62</v>
      </c>
      <c r="B66" s="96">
        <f t="shared" si="0"/>
        <v>3.3909764182191778E-2</v>
      </c>
      <c r="C66" s="1">
        <f t="shared" si="14"/>
        <v>5.8090034487493112</v>
      </c>
      <c r="D66" s="1">
        <f t="shared" si="15"/>
        <v>6.3683651114569599</v>
      </c>
      <c r="E66" s="16">
        <f t="shared" si="16"/>
        <v>5.6704620855438689E-2</v>
      </c>
      <c r="F66" s="97">
        <f t="shared" si="3"/>
        <v>1.4176155213859673E-3</v>
      </c>
      <c r="G66" s="4">
        <f t="shared" si="17"/>
        <v>6.423652116791013</v>
      </c>
      <c r="H66" s="64">
        <f t="shared" si="5"/>
        <v>16701.495503656635</v>
      </c>
      <c r="I66" s="51"/>
      <c r="J66" s="33">
        <f t="shared" si="8"/>
        <v>1</v>
      </c>
      <c r="K66" s="1">
        <f t="shared" si="9"/>
        <v>59</v>
      </c>
      <c r="L66" s="23">
        <f t="shared" si="10"/>
        <v>59.046901123267382</v>
      </c>
      <c r="M66" s="22">
        <f t="shared" si="11"/>
        <v>1.6177233184456817E-3</v>
      </c>
      <c r="N66" s="24">
        <f t="shared" si="12"/>
        <v>59.048518846585829</v>
      </c>
      <c r="O66" s="66">
        <f t="shared" si="6"/>
        <v>59.048518846585829</v>
      </c>
      <c r="P66" s="51"/>
    </row>
    <row r="67" spans="1:16" ht="19.5" thickBot="1" x14ac:dyDescent="0.45">
      <c r="A67" s="10" t="s">
        <v>63</v>
      </c>
      <c r="B67" s="98">
        <f t="shared" si="0"/>
        <v>3.3909764182191778E-2</v>
      </c>
      <c r="C67" s="12">
        <f t="shared" si="14"/>
        <v>5.8429132129315029</v>
      </c>
      <c r="D67" s="12">
        <f t="shared" si="15"/>
        <v>6.4250697323123989</v>
      </c>
      <c r="E67" s="17">
        <f t="shared" si="16"/>
        <v>5.7209525013740541E-2</v>
      </c>
      <c r="F67" s="99">
        <f t="shared" si="3"/>
        <v>1.4302381253435137E-3</v>
      </c>
      <c r="G67" s="14">
        <f t="shared" si="17"/>
        <v>6.4808490192007957</v>
      </c>
      <c r="H67" s="64">
        <f t="shared" si="5"/>
        <v>16850.207449922069</v>
      </c>
      <c r="I67" s="51"/>
      <c r="J67" s="33">
        <f t="shared" si="8"/>
        <v>1</v>
      </c>
      <c r="K67" s="1">
        <f t="shared" si="9"/>
        <v>60</v>
      </c>
      <c r="L67" s="23">
        <f t="shared" si="10"/>
        <v>60.048518846585829</v>
      </c>
      <c r="M67" s="22">
        <f t="shared" si="11"/>
        <v>1.6451648999064612E-3</v>
      </c>
      <c r="N67" s="24">
        <f t="shared" si="12"/>
        <v>60.050164011485734</v>
      </c>
      <c r="O67" s="66">
        <f t="shared" si="6"/>
        <v>60.050164011485734</v>
      </c>
      <c r="P67" s="51"/>
    </row>
    <row r="68" spans="1:16" ht="19.5" thickTop="1" x14ac:dyDescent="0.4">
      <c r="A68" s="3" t="s">
        <v>64</v>
      </c>
      <c r="B68" s="8">
        <f t="shared" si="0"/>
        <v>3.3909764182191778E-2</v>
      </c>
      <c r="C68" s="9">
        <f t="shared" si="14"/>
        <v>5.8768229771136946</v>
      </c>
      <c r="D68" s="9">
        <f t="shared" si="15"/>
        <v>6.4822792573261392</v>
      </c>
      <c r="E68" s="15">
        <f t="shared" si="16"/>
        <v>5.7718924893999865E-2</v>
      </c>
      <c r="F68" s="94">
        <f t="shared" si="3"/>
        <v>1.4429731223499966E-3</v>
      </c>
      <c r="G68" s="4">
        <f t="shared" si="17"/>
        <v>6.5385552090977894</v>
      </c>
      <c r="H68" s="64">
        <f t="shared" si="5"/>
        <v>17000.243543654251</v>
      </c>
      <c r="I68" s="51"/>
      <c r="J68" s="33">
        <f t="shared" si="8"/>
        <v>1</v>
      </c>
      <c r="K68" s="1">
        <f t="shared" si="9"/>
        <v>61</v>
      </c>
      <c r="L68" s="23">
        <f t="shared" si="10"/>
        <v>61.050164011485734</v>
      </c>
      <c r="M68" s="22">
        <f t="shared" si="11"/>
        <v>1.6726072331913898E-3</v>
      </c>
      <c r="N68" s="24">
        <f t="shared" si="12"/>
        <v>61.051836618718923</v>
      </c>
      <c r="O68" s="66">
        <f t="shared" si="6"/>
        <v>61.051836618718923</v>
      </c>
      <c r="P68" s="51"/>
    </row>
    <row r="69" spans="1:16" x14ac:dyDescent="0.4">
      <c r="A69" s="2" t="s">
        <v>65</v>
      </c>
      <c r="B69" s="8">
        <f t="shared" si="0"/>
        <v>3.3909764182191778E-2</v>
      </c>
      <c r="C69" s="1">
        <f t="shared" si="14"/>
        <v>5.9107327412958863</v>
      </c>
      <c r="D69" s="1">
        <f t="shared" si="15"/>
        <v>6.5399981822201392</v>
      </c>
      <c r="E69" s="16">
        <f t="shared" si="16"/>
        <v>5.8232860526617677E-2</v>
      </c>
      <c r="F69" s="94">
        <f t="shared" si="3"/>
        <v>1.4558215131654419E-3</v>
      </c>
      <c r="G69" s="4">
        <f t="shared" si="17"/>
        <v>6.5967752212335915</v>
      </c>
      <c r="H69" s="64">
        <f t="shared" si="5"/>
        <v>17151.615575207339</v>
      </c>
      <c r="I69" s="51"/>
      <c r="J69" s="33">
        <f t="shared" si="8"/>
        <v>1</v>
      </c>
      <c r="K69" s="1">
        <f t="shared" si="9"/>
        <v>62</v>
      </c>
      <c r="L69" s="23">
        <f t="shared" si="10"/>
        <v>62.051836618718923</v>
      </c>
      <c r="M69" s="22">
        <f t="shared" si="11"/>
        <v>1.7000503183210664E-3</v>
      </c>
      <c r="N69" s="24">
        <f t="shared" si="12"/>
        <v>62.053536669037243</v>
      </c>
      <c r="O69" s="66">
        <f t="shared" si="6"/>
        <v>62.053536669037243</v>
      </c>
      <c r="P69" s="51"/>
    </row>
    <row r="70" spans="1:16" x14ac:dyDescent="0.4">
      <c r="A70" s="2" t="s">
        <v>66</v>
      </c>
      <c r="B70" s="8">
        <f t="shared" si="0"/>
        <v>3.3909764182191778E-2</v>
      </c>
      <c r="C70" s="1">
        <f t="shared" si="14"/>
        <v>5.944642505478078</v>
      </c>
      <c r="D70" s="1">
        <f t="shared" si="15"/>
        <v>6.5982310427467565</v>
      </c>
      <c r="E70" s="16">
        <f t="shared" si="16"/>
        <v>5.8751372298430027E-2</v>
      </c>
      <c r="F70" s="94">
        <f t="shared" si="3"/>
        <v>1.4687843074607508E-3</v>
      </c>
      <c r="G70" s="4">
        <f t="shared" si="17"/>
        <v>6.6555136307377261</v>
      </c>
      <c r="H70" s="64">
        <f t="shared" si="5"/>
        <v>17304.335439918086</v>
      </c>
      <c r="I70" s="51"/>
      <c r="J70" s="33">
        <f t="shared" si="8"/>
        <v>1</v>
      </c>
      <c r="K70" s="1">
        <f t="shared" si="9"/>
        <v>63</v>
      </c>
      <c r="L70" s="23">
        <f t="shared" si="10"/>
        <v>63.053536669037243</v>
      </c>
      <c r="M70" s="22">
        <f t="shared" si="11"/>
        <v>1.727494155316089E-3</v>
      </c>
      <c r="N70" s="24">
        <f t="shared" si="12"/>
        <v>63.055264163192561</v>
      </c>
      <c r="O70" s="66">
        <f t="shared" si="6"/>
        <v>63.055264163192561</v>
      </c>
      <c r="P70" s="51"/>
    </row>
    <row r="71" spans="1:16" x14ac:dyDescent="0.4">
      <c r="A71" s="2" t="s">
        <v>67</v>
      </c>
      <c r="B71" s="8">
        <f t="shared" si="0"/>
        <v>3.3909764182191778E-2</v>
      </c>
      <c r="C71" s="1">
        <f t="shared" si="14"/>
        <v>5.9785522696602698</v>
      </c>
      <c r="D71" s="1">
        <f t="shared" si="15"/>
        <v>6.6569824150451868</v>
      </c>
      <c r="E71" s="16">
        <f t="shared" si="16"/>
        <v>5.9274500955881798E-2</v>
      </c>
      <c r="F71" s="94">
        <f t="shared" si="3"/>
        <v>1.4818625238970451E-3</v>
      </c>
      <c r="G71" s="4">
        <f t="shared" si="17"/>
        <v>6.7147750534771715</v>
      </c>
      <c r="H71" s="64">
        <f t="shared" si="5"/>
        <v>17458.415139040644</v>
      </c>
      <c r="I71" s="51"/>
      <c r="J71" s="33">
        <f t="shared" si="8"/>
        <v>1</v>
      </c>
      <c r="K71" s="1">
        <f t="shared" si="9"/>
        <v>64</v>
      </c>
      <c r="L71" s="23">
        <f t="shared" si="10"/>
        <v>64.055264163192561</v>
      </c>
      <c r="M71" s="22">
        <f t="shared" si="11"/>
        <v>1.7549387441970564E-3</v>
      </c>
      <c r="N71" s="24">
        <f t="shared" si="12"/>
        <v>64.05701910193676</v>
      </c>
      <c r="O71" s="66">
        <f t="shared" si="6"/>
        <v>64.05701910193676</v>
      </c>
      <c r="P71" s="51"/>
    </row>
    <row r="72" spans="1:16" x14ac:dyDescent="0.4">
      <c r="A72" s="2" t="s">
        <v>68</v>
      </c>
      <c r="B72" s="8">
        <f t="shared" si="0"/>
        <v>3.3909764182191778E-2</v>
      </c>
      <c r="C72" s="1">
        <f t="shared" si="14"/>
        <v>6.0124620338424615</v>
      </c>
      <c r="D72" s="1">
        <f t="shared" si="15"/>
        <v>6.7162569160010683</v>
      </c>
      <c r="E72" s="16">
        <f t="shared" si="16"/>
        <v>5.9802287608228692E-2</v>
      </c>
      <c r="F72" s="94">
        <f t="shared" si="3"/>
        <v>1.4950571902057174E-3</v>
      </c>
      <c r="G72" s="4">
        <f t="shared" si="17"/>
        <v>6.7745641464190909</v>
      </c>
      <c r="H72" s="64">
        <f t="shared" si="5"/>
        <v>17613.866780689637</v>
      </c>
      <c r="I72" s="51"/>
      <c r="J72" s="33">
        <f t="shared" si="8"/>
        <v>1</v>
      </c>
      <c r="K72" s="1">
        <f t="shared" si="9"/>
        <v>65</v>
      </c>
      <c r="L72" s="23">
        <f t="shared" si="10"/>
        <v>65.05701910193676</v>
      </c>
      <c r="M72" s="22">
        <f t="shared" si="11"/>
        <v>1.7823840849845688E-3</v>
      </c>
      <c r="N72" s="24">
        <f t="shared" si="12"/>
        <v>65.05880148602175</v>
      </c>
      <c r="O72" s="66">
        <f t="shared" si="6"/>
        <v>65.05880148602175</v>
      </c>
      <c r="P72" s="51"/>
    </row>
    <row r="73" spans="1:16" x14ac:dyDescent="0.4">
      <c r="A73" s="2" t="s">
        <v>69</v>
      </c>
      <c r="B73" s="8">
        <f t="shared" ref="B73:B136" si="18">$B$2*$D$2/365</f>
        <v>3.3909764182191778E-2</v>
      </c>
      <c r="C73" s="1">
        <f t="shared" si="14"/>
        <v>6.0463717980246532</v>
      </c>
      <c r="D73" s="1">
        <f t="shared" si="15"/>
        <v>6.7760592036092966</v>
      </c>
      <c r="E73" s="16">
        <f t="shared" si="16"/>
        <v>6.0334773730767705E-2</v>
      </c>
      <c r="F73" s="94">
        <f t="shared" ref="F73:F136" si="19">E73*$G$4</f>
        <v>1.5083693432691927E-3</v>
      </c>
      <c r="G73" s="4">
        <f t="shared" si="17"/>
        <v>6.834885607996795</v>
      </c>
      <c r="H73" s="64">
        <f t="shared" ref="H73:H136" si="20">$D$1*G73</f>
        <v>17770.702580791665</v>
      </c>
      <c r="I73" s="51"/>
      <c r="J73" s="33">
        <f t="shared" si="8"/>
        <v>1</v>
      </c>
      <c r="K73" s="1">
        <f t="shared" si="9"/>
        <v>66</v>
      </c>
      <c r="L73" s="23">
        <f t="shared" si="10"/>
        <v>66.05880148602175</v>
      </c>
      <c r="M73" s="22">
        <f t="shared" si="11"/>
        <v>1.8098301776992261E-3</v>
      </c>
      <c r="N73" s="24">
        <f t="shared" si="12"/>
        <v>66.060611316199456</v>
      </c>
      <c r="O73" s="66">
        <f t="shared" ref="O73:O136" si="21">$M$1*N73</f>
        <v>66.060611316199456</v>
      </c>
      <c r="P73" s="51"/>
    </row>
    <row r="74" spans="1:16" x14ac:dyDescent="0.4">
      <c r="A74" s="2" t="s">
        <v>70</v>
      </c>
      <c r="B74" s="8">
        <f t="shared" si="18"/>
        <v>3.3909764182191778E-2</v>
      </c>
      <c r="C74" s="1">
        <f t="shared" si="14"/>
        <v>6.0802815622068449</v>
      </c>
      <c r="D74" s="1">
        <f t="shared" si="15"/>
        <v>6.8363939773400642</v>
      </c>
      <c r="E74" s="16">
        <f t="shared" si="16"/>
        <v>6.0872001168096455E-2</v>
      </c>
      <c r="F74" s="94">
        <f t="shared" si="19"/>
        <v>1.5218000292024116E-3</v>
      </c>
      <c r="G74" s="4">
        <f t="shared" si="17"/>
        <v>6.8957441784789584</v>
      </c>
      <c r="H74" s="64">
        <f t="shared" si="20"/>
        <v>17928.934864045292</v>
      </c>
      <c r="I74" s="51"/>
      <c r="J74" s="33">
        <f t="shared" ref="J74:J137" si="22">J73</f>
        <v>1</v>
      </c>
      <c r="K74" s="1">
        <f t="shared" ref="K74:K137" si="23">K73+J74</f>
        <v>67</v>
      </c>
      <c r="L74" s="23">
        <f t="shared" ref="L74:L137" si="24">N73+$K$3</f>
        <v>67.060611316199456</v>
      </c>
      <c r="M74" s="22">
        <f t="shared" ref="M74:M137" si="25">L74*$M$2/365</f>
        <v>1.837277022361629E-3</v>
      </c>
      <c r="N74" s="24">
        <f t="shared" ref="N74:N137" si="26">L74+M74</f>
        <v>67.062448593221816</v>
      </c>
      <c r="O74" s="66">
        <f t="shared" si="21"/>
        <v>67.062448593221816</v>
      </c>
      <c r="P74" s="51"/>
    </row>
    <row r="75" spans="1:16" x14ac:dyDescent="0.4">
      <c r="A75" s="2" t="s">
        <v>71</v>
      </c>
      <c r="B75" s="8">
        <f t="shared" si="18"/>
        <v>3.3909764182191778E-2</v>
      </c>
      <c r="C75" s="1">
        <f t="shared" si="14"/>
        <v>6.1141913263890366</v>
      </c>
      <c r="D75" s="1">
        <f t="shared" si="15"/>
        <v>6.8972659785081607</v>
      </c>
      <c r="E75" s="16">
        <f t="shared" si="16"/>
        <v>6.1414012137401434E-2</v>
      </c>
      <c r="F75" s="94">
        <f t="shared" si="19"/>
        <v>1.535350303435036E-3</v>
      </c>
      <c r="G75" s="4">
        <f t="shared" si="17"/>
        <v>6.9571446403421273</v>
      </c>
      <c r="H75" s="64">
        <f t="shared" si="20"/>
        <v>18088.57606488953</v>
      </c>
      <c r="I75" s="51"/>
      <c r="J75" s="33">
        <f t="shared" si="22"/>
        <v>1</v>
      </c>
      <c r="K75" s="1">
        <f t="shared" si="23"/>
        <v>68</v>
      </c>
      <c r="L75" s="23">
        <f t="shared" si="24"/>
        <v>68.062448593221816</v>
      </c>
      <c r="M75" s="22">
        <f t="shared" si="25"/>
        <v>1.8647246189923785E-3</v>
      </c>
      <c r="N75" s="24">
        <f t="shared" si="26"/>
        <v>68.064313317840814</v>
      </c>
      <c r="O75" s="66">
        <f t="shared" si="21"/>
        <v>68.064313317840814</v>
      </c>
      <c r="P75" s="51"/>
    </row>
    <row r="76" spans="1:16" x14ac:dyDescent="0.4">
      <c r="A76" s="2" t="s">
        <v>72</v>
      </c>
      <c r="B76" s="96">
        <f t="shared" si="18"/>
        <v>3.3909764182191778E-2</v>
      </c>
      <c r="C76" s="1">
        <f t="shared" si="14"/>
        <v>6.1481010905712283</v>
      </c>
      <c r="D76" s="1">
        <f t="shared" si="15"/>
        <v>6.9586799906455621</v>
      </c>
      <c r="E76" s="16">
        <f t="shared" si="16"/>
        <v>6.1960849231775549E-2</v>
      </c>
      <c r="F76" s="97">
        <f t="shared" si="19"/>
        <v>1.5490212307943888E-3</v>
      </c>
      <c r="G76" s="4">
        <f t="shared" si="17"/>
        <v>7.019091818646543</v>
      </c>
      <c r="H76" s="64">
        <f t="shared" si="20"/>
        <v>18249.638728481012</v>
      </c>
      <c r="I76" s="51"/>
      <c r="J76" s="33">
        <f t="shared" si="22"/>
        <v>1</v>
      </c>
      <c r="K76" s="1">
        <f t="shared" si="23"/>
        <v>69</v>
      </c>
      <c r="L76" s="23">
        <f t="shared" si="24"/>
        <v>69.064313317840814</v>
      </c>
      <c r="M76" s="22">
        <f t="shared" si="25"/>
        <v>1.8921729676120772E-3</v>
      </c>
      <c r="N76" s="24">
        <f t="shared" si="26"/>
        <v>69.066205490808429</v>
      </c>
      <c r="O76" s="66">
        <f t="shared" si="21"/>
        <v>69.066205490808429</v>
      </c>
      <c r="P76" s="51"/>
    </row>
    <row r="77" spans="1:16" ht="19.5" thickBot="1" x14ac:dyDescent="0.45">
      <c r="A77" s="10" t="s">
        <v>73</v>
      </c>
      <c r="B77" s="98">
        <f t="shared" si="18"/>
        <v>3.3909764182191778E-2</v>
      </c>
      <c r="C77" s="12">
        <f t="shared" si="14"/>
        <v>6.18201085475342</v>
      </c>
      <c r="D77" s="12">
        <f t="shared" si="15"/>
        <v>7.0206408398773377</v>
      </c>
      <c r="E77" s="17">
        <f t="shared" si="16"/>
        <v>6.2512555423565333E-2</v>
      </c>
      <c r="F77" s="99">
        <f t="shared" si="19"/>
        <v>1.5628138855891334E-3</v>
      </c>
      <c r="G77" s="14">
        <f t="shared" si="17"/>
        <v>7.0815905814153144</v>
      </c>
      <c r="H77" s="64">
        <f t="shared" si="20"/>
        <v>18412.135511679819</v>
      </c>
      <c r="I77" s="51"/>
      <c r="J77" s="33">
        <f t="shared" si="22"/>
        <v>1</v>
      </c>
      <c r="K77" s="1">
        <f t="shared" si="23"/>
        <v>70</v>
      </c>
      <c r="L77" s="23">
        <f t="shared" si="24"/>
        <v>70.066205490808429</v>
      </c>
      <c r="M77" s="22">
        <f t="shared" si="25"/>
        <v>1.9196220682413268E-3</v>
      </c>
      <c r="N77" s="24">
        <f t="shared" si="26"/>
        <v>70.068125112876672</v>
      </c>
      <c r="O77" s="66">
        <f t="shared" si="21"/>
        <v>70.068125112876672</v>
      </c>
      <c r="P77" s="51"/>
    </row>
    <row r="78" spans="1:16" ht="19.5" thickTop="1" x14ac:dyDescent="0.4">
      <c r="A78" s="3" t="s">
        <v>74</v>
      </c>
      <c r="B78" s="8">
        <f t="shared" si="18"/>
        <v>3.3909764182191778E-2</v>
      </c>
      <c r="C78" s="9">
        <f t="shared" si="14"/>
        <v>6.2159206189356118</v>
      </c>
      <c r="D78" s="9">
        <f t="shared" si="15"/>
        <v>7.0831533953009034</v>
      </c>
      <c r="E78" s="15">
        <f t="shared" si="16"/>
        <v>6.3069174067747771E-2</v>
      </c>
      <c r="F78" s="94">
        <f t="shared" si="19"/>
        <v>1.5767293516936944E-3</v>
      </c>
      <c r="G78" s="4">
        <f t="shared" si="17"/>
        <v>7.144645840016957</v>
      </c>
      <c r="H78" s="64">
        <f t="shared" si="20"/>
        <v>18576.079184044087</v>
      </c>
      <c r="I78" s="51"/>
      <c r="J78" s="33">
        <f t="shared" si="22"/>
        <v>1</v>
      </c>
      <c r="K78" s="1">
        <f t="shared" si="23"/>
        <v>71</v>
      </c>
      <c r="L78" s="23">
        <f t="shared" si="24"/>
        <v>71.068125112876672</v>
      </c>
      <c r="M78" s="22">
        <f t="shared" si="25"/>
        <v>1.9470719209007305E-3</v>
      </c>
      <c r="N78" s="24">
        <f t="shared" si="26"/>
        <v>71.070072184797567</v>
      </c>
      <c r="O78" s="66">
        <f t="shared" si="21"/>
        <v>71.070072184797567</v>
      </c>
      <c r="P78" s="51"/>
    </row>
    <row r="79" spans="1:16" x14ac:dyDescent="0.4">
      <c r="A79" s="2" t="s">
        <v>75</v>
      </c>
      <c r="B79" s="8">
        <f t="shared" si="18"/>
        <v>3.3909764182191778E-2</v>
      </c>
      <c r="C79" s="1">
        <f t="shared" si="14"/>
        <v>6.2498303831178035</v>
      </c>
      <c r="D79" s="1">
        <f t="shared" si="15"/>
        <v>7.1462225693686507</v>
      </c>
      <c r="E79" s="16">
        <f t="shared" si="16"/>
        <v>6.3630748905337306E-2</v>
      </c>
      <c r="F79" s="94">
        <f t="shared" si="19"/>
        <v>1.5907687226334327E-3</v>
      </c>
      <c r="G79" s="4">
        <f t="shared" si="17"/>
        <v>7.208262549551355</v>
      </c>
      <c r="H79" s="64">
        <f t="shared" si="20"/>
        <v>18741.482628833524</v>
      </c>
      <c r="I79" s="51"/>
      <c r="J79" s="33">
        <f t="shared" si="22"/>
        <v>1</v>
      </c>
      <c r="K79" s="1">
        <f t="shared" si="23"/>
        <v>72</v>
      </c>
      <c r="L79" s="23">
        <f t="shared" si="24"/>
        <v>72.070072184797567</v>
      </c>
      <c r="M79" s="22">
        <f t="shared" si="25"/>
        <v>1.9745225256108923E-3</v>
      </c>
      <c r="N79" s="24">
        <f t="shared" si="26"/>
        <v>72.072046707323182</v>
      </c>
      <c r="O79" s="66">
        <f t="shared" si="21"/>
        <v>72.072046707323182</v>
      </c>
      <c r="P79" s="51"/>
    </row>
    <row r="80" spans="1:16" x14ac:dyDescent="0.4">
      <c r="A80" s="2" t="s">
        <v>76</v>
      </c>
      <c r="B80" s="8">
        <f t="shared" si="18"/>
        <v>3.3909764182191778E-2</v>
      </c>
      <c r="C80" s="1">
        <f t="shared" si="14"/>
        <v>6.2837401472999952</v>
      </c>
      <c r="D80" s="1">
        <f t="shared" si="15"/>
        <v>7.2098533182739883</v>
      </c>
      <c r="E80" s="16">
        <f t="shared" si="16"/>
        <v>6.4197324066823186E-2</v>
      </c>
      <c r="F80" s="94">
        <f t="shared" si="19"/>
        <v>1.6049331016705797E-3</v>
      </c>
      <c r="G80" s="4">
        <f t="shared" si="17"/>
        <v>7.2724457092391406</v>
      </c>
      <c r="H80" s="64">
        <f t="shared" si="20"/>
        <v>18908.358844021765</v>
      </c>
      <c r="I80" s="51"/>
      <c r="J80" s="33">
        <f t="shared" si="22"/>
        <v>1</v>
      </c>
      <c r="K80" s="1">
        <f t="shared" si="23"/>
        <v>73</v>
      </c>
      <c r="L80" s="23">
        <f t="shared" si="24"/>
        <v>73.072046707323182</v>
      </c>
      <c r="M80" s="22">
        <f t="shared" si="25"/>
        <v>2.0019738823924159E-3</v>
      </c>
      <c r="N80" s="24">
        <f t="shared" si="26"/>
        <v>73.074048681205568</v>
      </c>
      <c r="O80" s="66">
        <f t="shared" si="21"/>
        <v>73.074048681205568</v>
      </c>
      <c r="P80" s="51"/>
    </row>
    <row r="81" spans="1:16" x14ac:dyDescent="0.4">
      <c r="A81" s="2" t="s">
        <v>77</v>
      </c>
      <c r="B81" s="8">
        <f t="shared" si="18"/>
        <v>3.3909764182191778E-2</v>
      </c>
      <c r="C81" s="1">
        <f t="shared" si="14"/>
        <v>6.3176499114821869</v>
      </c>
      <c r="D81" s="1">
        <f t="shared" si="15"/>
        <v>7.2740506423408116</v>
      </c>
      <c r="E81" s="16">
        <f t="shared" si="16"/>
        <v>6.4768944075637366E-2</v>
      </c>
      <c r="F81" s="94">
        <f t="shared" si="19"/>
        <v>1.6192236018909342E-3</v>
      </c>
      <c r="G81" s="4">
        <f t="shared" si="17"/>
        <v>7.3372003628145581</v>
      </c>
      <c r="H81" s="64">
        <f t="shared" si="20"/>
        <v>19076.72094331785</v>
      </c>
      <c r="I81" s="51"/>
      <c r="J81" s="33">
        <f t="shared" si="22"/>
        <v>1</v>
      </c>
      <c r="K81" s="1">
        <f t="shared" si="23"/>
        <v>74</v>
      </c>
      <c r="L81" s="23">
        <f t="shared" si="24"/>
        <v>74.074048681205568</v>
      </c>
      <c r="M81" s="22">
        <f t="shared" si="25"/>
        <v>2.0294259912659062E-3</v>
      </c>
      <c r="N81" s="24">
        <f t="shared" si="26"/>
        <v>74.076078107196835</v>
      </c>
      <c r="O81" s="66">
        <f t="shared" si="21"/>
        <v>74.076078107196835</v>
      </c>
      <c r="P81" s="51"/>
    </row>
    <row r="82" spans="1:16" x14ac:dyDescent="0.4">
      <c r="A82" s="2" t="s">
        <v>78</v>
      </c>
      <c r="B82" s="8">
        <f t="shared" si="18"/>
        <v>3.3909764182191778E-2</v>
      </c>
      <c r="C82" s="1">
        <f t="shared" si="14"/>
        <v>6.3515596756643786</v>
      </c>
      <c r="D82" s="1">
        <f t="shared" si="15"/>
        <v>7.3388195864164487</v>
      </c>
      <c r="E82" s="16">
        <f t="shared" si="16"/>
        <v>6.5345653851653307E-2</v>
      </c>
      <c r="F82" s="94">
        <f t="shared" si="19"/>
        <v>1.6336413462913328E-3</v>
      </c>
      <c r="G82" s="4">
        <f t="shared" si="17"/>
        <v>7.4025315989218106</v>
      </c>
      <c r="H82" s="64">
        <f t="shared" si="20"/>
        <v>19246.582157196706</v>
      </c>
      <c r="I82" s="51"/>
      <c r="J82" s="33">
        <f t="shared" si="22"/>
        <v>1</v>
      </c>
      <c r="K82" s="1">
        <f t="shared" si="23"/>
        <v>75</v>
      </c>
      <c r="L82" s="23">
        <f t="shared" si="24"/>
        <v>75.076078107196835</v>
      </c>
      <c r="M82" s="22">
        <f t="shared" si="25"/>
        <v>2.0568788522519685E-3</v>
      </c>
      <c r="N82" s="24">
        <f t="shared" si="26"/>
        <v>75.078134986049093</v>
      </c>
      <c r="O82" s="66">
        <f t="shared" si="21"/>
        <v>75.078134986049093</v>
      </c>
      <c r="P82" s="51"/>
    </row>
    <row r="83" spans="1:16" x14ac:dyDescent="0.4">
      <c r="A83" s="2" t="s">
        <v>79</v>
      </c>
      <c r="B83" s="8">
        <f t="shared" si="18"/>
        <v>3.3909764182191778E-2</v>
      </c>
      <c r="C83" s="1">
        <f t="shared" si="14"/>
        <v>6.3854694398465703</v>
      </c>
      <c r="D83" s="1">
        <f t="shared" si="15"/>
        <v>7.4041652402681022</v>
      </c>
      <c r="E83" s="16">
        <f t="shared" si="16"/>
        <v>6.5927498714715968E-2</v>
      </c>
      <c r="F83" s="94">
        <f t="shared" si="19"/>
        <v>1.6481874678678993E-3</v>
      </c>
      <c r="G83" s="4">
        <f t="shared" si="17"/>
        <v>7.46844455151495</v>
      </c>
      <c r="H83" s="64">
        <f t="shared" si="20"/>
        <v>19417.955833938871</v>
      </c>
      <c r="I83" s="51"/>
      <c r="J83" s="33">
        <f t="shared" si="22"/>
        <v>1</v>
      </c>
      <c r="K83" s="1">
        <f t="shared" si="23"/>
        <v>76</v>
      </c>
      <c r="L83" s="23">
        <f t="shared" si="24"/>
        <v>76.078134986049093</v>
      </c>
      <c r="M83" s="22">
        <f t="shared" si="25"/>
        <v>2.0843324653712081E-3</v>
      </c>
      <c r="N83" s="24">
        <f t="shared" si="26"/>
        <v>76.080219318514466</v>
      </c>
      <c r="O83" s="66">
        <f t="shared" si="21"/>
        <v>76.080219318514466</v>
      </c>
      <c r="P83" s="51"/>
    </row>
    <row r="84" spans="1:16" x14ac:dyDescent="0.4">
      <c r="A84" s="2" t="s">
        <v>80</v>
      </c>
      <c r="B84" s="8">
        <f t="shared" si="18"/>
        <v>3.3909764182191778E-2</v>
      </c>
      <c r="C84" s="1">
        <f t="shared" si="14"/>
        <v>6.4193792040287621</v>
      </c>
      <c r="D84" s="1">
        <f t="shared" si="15"/>
        <v>7.4700927389828182</v>
      </c>
      <c r="E84" s="16">
        <f t="shared" si="16"/>
        <v>6.6514524388203169E-2</v>
      </c>
      <c r="F84" s="94">
        <f t="shared" si="19"/>
        <v>1.6628631097050793E-3</v>
      </c>
      <c r="G84" s="4">
        <f t="shared" si="17"/>
        <v>7.534944400261316</v>
      </c>
      <c r="H84" s="64">
        <f t="shared" si="20"/>
        <v>19590.855440679421</v>
      </c>
      <c r="I84" s="51"/>
      <c r="J84" s="33">
        <f t="shared" si="22"/>
        <v>1</v>
      </c>
      <c r="K84" s="1">
        <f t="shared" si="23"/>
        <v>77</v>
      </c>
      <c r="L84" s="23">
        <f t="shared" si="24"/>
        <v>77.080219318514466</v>
      </c>
      <c r="M84" s="22">
        <f t="shared" si="25"/>
        <v>2.1117868306442318E-3</v>
      </c>
      <c r="N84" s="24">
        <f t="shared" si="26"/>
        <v>77.082331105345105</v>
      </c>
      <c r="O84" s="66">
        <f t="shared" si="21"/>
        <v>77.082331105345105</v>
      </c>
      <c r="P84" s="51"/>
    </row>
    <row r="85" spans="1:16" x14ac:dyDescent="0.4">
      <c r="A85" s="2" t="s">
        <v>81</v>
      </c>
      <c r="B85" s="8">
        <f t="shared" si="18"/>
        <v>3.3909764182191778E-2</v>
      </c>
      <c r="C85" s="1">
        <f t="shared" si="14"/>
        <v>6.4532889682109538</v>
      </c>
      <c r="D85" s="1">
        <f t="shared" si="15"/>
        <v>7.536607263371021</v>
      </c>
      <c r="E85" s="16">
        <f t="shared" si="16"/>
        <v>6.7106777002618689E-2</v>
      </c>
      <c r="F85" s="94">
        <f t="shared" si="19"/>
        <v>1.6776694250654673E-3</v>
      </c>
      <c r="G85" s="4">
        <f t="shared" si="17"/>
        <v>7.6020363709485741</v>
      </c>
      <c r="H85" s="64">
        <f t="shared" si="20"/>
        <v>19765.294564466294</v>
      </c>
      <c r="I85" s="51"/>
      <c r="J85" s="33">
        <f t="shared" si="22"/>
        <v>1</v>
      </c>
      <c r="K85" s="1">
        <f t="shared" si="23"/>
        <v>78</v>
      </c>
      <c r="L85" s="23">
        <f t="shared" si="24"/>
        <v>78.082331105345105</v>
      </c>
      <c r="M85" s="22">
        <f t="shared" si="25"/>
        <v>2.1392419480916465E-3</v>
      </c>
      <c r="N85" s="24">
        <f t="shared" si="26"/>
        <v>78.084470347293191</v>
      </c>
      <c r="O85" s="66">
        <f t="shared" si="21"/>
        <v>78.084470347293191</v>
      </c>
      <c r="P85" s="51"/>
    </row>
    <row r="86" spans="1:16" x14ac:dyDescent="0.4">
      <c r="A86" s="2" t="s">
        <v>82</v>
      </c>
      <c r="B86" s="96">
        <f t="shared" si="18"/>
        <v>3.3909764182191778E-2</v>
      </c>
      <c r="C86" s="1">
        <f t="shared" si="14"/>
        <v>6.4871987323931455</v>
      </c>
      <c r="D86" s="1">
        <f t="shared" si="15"/>
        <v>7.6037140403736396</v>
      </c>
      <c r="E86" s="16">
        <f t="shared" si="16"/>
        <v>6.7704303099217336E-2</v>
      </c>
      <c r="F86" s="97">
        <f t="shared" si="19"/>
        <v>1.6926075774804335E-3</v>
      </c>
      <c r="G86" s="4">
        <f t="shared" si="17"/>
        <v>7.6697257358953772</v>
      </c>
      <c r="H86" s="64">
        <f t="shared" si="20"/>
        <v>19941.286913327982</v>
      </c>
      <c r="I86" s="51"/>
      <c r="J86" s="33">
        <f t="shared" si="22"/>
        <v>1</v>
      </c>
      <c r="K86" s="1">
        <f t="shared" si="23"/>
        <v>79</v>
      </c>
      <c r="L86" s="23">
        <f t="shared" si="24"/>
        <v>79.084470347293191</v>
      </c>
      <c r="M86" s="22">
        <f t="shared" si="25"/>
        <v>2.1666978177340601E-3</v>
      </c>
      <c r="N86" s="24">
        <f t="shared" si="26"/>
        <v>79.086637045110919</v>
      </c>
      <c r="O86" s="66">
        <f t="shared" si="21"/>
        <v>79.086637045110919</v>
      </c>
      <c r="P86" s="51"/>
    </row>
    <row r="87" spans="1:16" ht="19.5" thickBot="1" x14ac:dyDescent="0.45">
      <c r="A87" s="10" t="s">
        <v>83</v>
      </c>
      <c r="B87" s="98">
        <f t="shared" si="18"/>
        <v>3.3909764182191778E-2</v>
      </c>
      <c r="C87" s="12">
        <f t="shared" si="14"/>
        <v>6.5211084965753372</v>
      </c>
      <c r="D87" s="12">
        <f t="shared" si="15"/>
        <v>7.6714183434728573</v>
      </c>
      <c r="E87" s="17">
        <f t="shared" si="16"/>
        <v>6.8307149633662426E-2</v>
      </c>
      <c r="F87" s="99">
        <f t="shared" si="19"/>
        <v>1.7076787408415606E-3</v>
      </c>
      <c r="G87" s="14">
        <f t="shared" si="17"/>
        <v>7.7380178143656781</v>
      </c>
      <c r="H87" s="64">
        <f t="shared" si="20"/>
        <v>20118.846317350763</v>
      </c>
      <c r="I87" s="51"/>
      <c r="J87" s="33">
        <f t="shared" si="22"/>
        <v>1</v>
      </c>
      <c r="K87" s="1">
        <f t="shared" si="23"/>
        <v>80</v>
      </c>
      <c r="L87" s="23">
        <f t="shared" si="24"/>
        <v>80.086637045110919</v>
      </c>
      <c r="M87" s="22">
        <f t="shared" si="25"/>
        <v>2.19415443959208E-3</v>
      </c>
      <c r="N87" s="24">
        <f t="shared" si="26"/>
        <v>80.088831199550512</v>
      </c>
      <c r="O87" s="66">
        <f t="shared" si="21"/>
        <v>80.088831199550512</v>
      </c>
      <c r="P87" s="51"/>
    </row>
    <row r="88" spans="1:16" ht="19.5" thickTop="1" x14ac:dyDescent="0.4">
      <c r="A88" s="3" t="s">
        <v>84</v>
      </c>
      <c r="B88" s="8">
        <f t="shared" si="18"/>
        <v>3.3909764182191778E-2</v>
      </c>
      <c r="C88" s="9">
        <f t="shared" si="14"/>
        <v>6.5550182607575289</v>
      </c>
      <c r="D88" s="9">
        <f t="shared" si="15"/>
        <v>7.73972549310652</v>
      </c>
      <c r="E88" s="15">
        <f t="shared" si="16"/>
        <v>6.8915363979715594E-2</v>
      </c>
      <c r="F88" s="94">
        <f t="shared" si="19"/>
        <v>1.7228840994928899E-3</v>
      </c>
      <c r="G88" s="4">
        <f t="shared" si="17"/>
        <v>7.8069179729867422</v>
      </c>
      <c r="H88" s="64">
        <f t="shared" si="20"/>
        <v>20297.986729765529</v>
      </c>
      <c r="I88" s="51"/>
      <c r="J88" s="33">
        <f t="shared" si="22"/>
        <v>1</v>
      </c>
      <c r="K88" s="1">
        <f t="shared" si="23"/>
        <v>81</v>
      </c>
      <c r="L88" s="23">
        <f t="shared" si="24"/>
        <v>81.088831199550512</v>
      </c>
      <c r="M88" s="22">
        <f t="shared" si="25"/>
        <v>2.2216118136863154E-3</v>
      </c>
      <c r="N88" s="24">
        <f t="shared" si="26"/>
        <v>81.091052811364193</v>
      </c>
      <c r="O88" s="66">
        <f t="shared" si="21"/>
        <v>81.091052811364193</v>
      </c>
      <c r="P88" s="51"/>
    </row>
    <row r="89" spans="1:16" x14ac:dyDescent="0.4">
      <c r="A89" s="2" t="s">
        <v>85</v>
      </c>
      <c r="B89" s="8">
        <f t="shared" si="18"/>
        <v>3.3909764182191778E-2</v>
      </c>
      <c r="C89" s="1">
        <f t="shared" si="14"/>
        <v>6.5889280249397206</v>
      </c>
      <c r="D89" s="1">
        <f t="shared" si="15"/>
        <v>7.8086408570862353</v>
      </c>
      <c r="E89" s="16">
        <f t="shared" si="16"/>
        <v>6.9528993932959623E-2</v>
      </c>
      <c r="F89" s="94">
        <f t="shared" si="19"/>
        <v>1.7382248483239907E-3</v>
      </c>
      <c r="G89" s="4">
        <f t="shared" si="17"/>
        <v>7.8764316261708709</v>
      </c>
      <c r="H89" s="64">
        <f t="shared" si="20"/>
        <v>20478.722228044266</v>
      </c>
      <c r="I89" s="51"/>
      <c r="J89" s="33">
        <f t="shared" si="22"/>
        <v>1</v>
      </c>
      <c r="K89" s="1">
        <f t="shared" si="23"/>
        <v>82</v>
      </c>
      <c r="L89" s="23">
        <f t="shared" si="24"/>
        <v>82.091052811364193</v>
      </c>
      <c r="M89" s="22">
        <f t="shared" si="25"/>
        <v>2.2490699400373754E-3</v>
      </c>
      <c r="N89" s="24">
        <f t="shared" si="26"/>
        <v>82.093301881304228</v>
      </c>
      <c r="O89" s="66">
        <f t="shared" si="21"/>
        <v>82.093301881304228</v>
      </c>
      <c r="P89" s="51"/>
    </row>
    <row r="90" spans="1:16" x14ac:dyDescent="0.4">
      <c r="A90" s="2" t="s">
        <v>86</v>
      </c>
      <c r="B90" s="8">
        <f t="shared" si="18"/>
        <v>3.3909764182191778E-2</v>
      </c>
      <c r="C90" s="1">
        <f t="shared" si="14"/>
        <v>6.6228377891219123</v>
      </c>
      <c r="D90" s="1">
        <f t="shared" si="15"/>
        <v>7.8781698510191953</v>
      </c>
      <c r="E90" s="16">
        <f t="shared" si="16"/>
        <v>7.0148087714554483E-2</v>
      </c>
      <c r="F90" s="94">
        <f t="shared" si="19"/>
        <v>1.7537021928638622E-3</v>
      </c>
      <c r="G90" s="4">
        <f t="shared" si="17"/>
        <v>7.946564236540886</v>
      </c>
      <c r="H90" s="64">
        <f t="shared" si="20"/>
        <v>20661.067015006305</v>
      </c>
      <c r="I90" s="51"/>
      <c r="J90" s="33">
        <f t="shared" si="22"/>
        <v>1</v>
      </c>
      <c r="K90" s="1">
        <f t="shared" si="23"/>
        <v>83</v>
      </c>
      <c r="L90" s="23">
        <f t="shared" si="24"/>
        <v>83.093301881304228</v>
      </c>
      <c r="M90" s="22">
        <f t="shared" si="25"/>
        <v>2.2765288186658694E-3</v>
      </c>
      <c r="N90" s="24">
        <f t="shared" si="26"/>
        <v>83.095578410122897</v>
      </c>
      <c r="O90" s="66">
        <f t="shared" si="21"/>
        <v>83.095578410122897</v>
      </c>
      <c r="P90" s="51"/>
    </row>
    <row r="91" spans="1:16" x14ac:dyDescent="0.4">
      <c r="A91" s="2" t="s">
        <v>87</v>
      </c>
      <c r="B91" s="8">
        <f t="shared" si="18"/>
        <v>3.3909764182191778E-2</v>
      </c>
      <c r="C91" s="1">
        <f t="shared" si="14"/>
        <v>6.6567475533041041</v>
      </c>
      <c r="D91" s="1">
        <f t="shared" si="15"/>
        <v>7.9483179387337497</v>
      </c>
      <c r="E91" s="16">
        <f t="shared" si="16"/>
        <v>7.0772693975026529E-2</v>
      </c>
      <c r="F91" s="94">
        <f t="shared" si="19"/>
        <v>1.7693173493756632E-3</v>
      </c>
      <c r="G91" s="4">
        <f t="shared" si="17"/>
        <v>8.0173213153593998</v>
      </c>
      <c r="H91" s="64">
        <f t="shared" si="20"/>
        <v>20845.03541993444</v>
      </c>
      <c r="I91" s="51"/>
      <c r="J91" s="33">
        <f t="shared" si="22"/>
        <v>1</v>
      </c>
      <c r="K91" s="1">
        <f t="shared" si="23"/>
        <v>84</v>
      </c>
      <c r="L91" s="23">
        <f t="shared" si="24"/>
        <v>84.095578410122897</v>
      </c>
      <c r="M91" s="22">
        <f t="shared" si="25"/>
        <v>2.3039884495924079E-3</v>
      </c>
      <c r="N91" s="24">
        <f t="shared" si="26"/>
        <v>84.097882398572494</v>
      </c>
      <c r="O91" s="66">
        <f t="shared" si="21"/>
        <v>84.097882398572494</v>
      </c>
      <c r="P91" s="51"/>
    </row>
    <row r="92" spans="1:16" x14ac:dyDescent="0.4">
      <c r="A92" s="2" t="s">
        <v>88</v>
      </c>
      <c r="B92" s="8">
        <f t="shared" si="18"/>
        <v>3.3909764182191778E-2</v>
      </c>
      <c r="C92" s="1">
        <f t="shared" ref="C92:C155" si="27">C91+B92</f>
        <v>6.6906573174862958</v>
      </c>
      <c r="D92" s="1">
        <f t="shared" ref="D92:D155" si="28">D91+E91</f>
        <v>8.0190906327087763</v>
      </c>
      <c r="E92" s="16">
        <f t="shared" ref="E92:E155" si="29">D92*$D$2/365</f>
        <v>7.1402861798091841E-2</v>
      </c>
      <c r="F92" s="94">
        <f t="shared" si="19"/>
        <v>1.785071544952296E-3</v>
      </c>
      <c r="G92" s="4">
        <f t="shared" si="17"/>
        <v>8.0887084229619148</v>
      </c>
      <c r="H92" s="64">
        <f t="shared" si="20"/>
        <v>21030.641899700979</v>
      </c>
      <c r="I92" s="51"/>
      <c r="J92" s="33">
        <f t="shared" si="22"/>
        <v>1</v>
      </c>
      <c r="K92" s="1">
        <f t="shared" si="23"/>
        <v>85</v>
      </c>
      <c r="L92" s="23">
        <f t="shared" si="24"/>
        <v>85.097882398572494</v>
      </c>
      <c r="M92" s="22">
        <f t="shared" si="25"/>
        <v>2.3314488328376026E-3</v>
      </c>
      <c r="N92" s="24">
        <f t="shared" si="26"/>
        <v>85.100213847405328</v>
      </c>
      <c r="O92" s="66">
        <f t="shared" si="21"/>
        <v>85.100213847405328</v>
      </c>
      <c r="P92" s="51"/>
    </row>
    <row r="93" spans="1:16" x14ac:dyDescent="0.4">
      <c r="A93" s="2" t="s">
        <v>89</v>
      </c>
      <c r="B93" s="8">
        <f t="shared" si="18"/>
        <v>3.3909764182191778E-2</v>
      </c>
      <c r="C93" s="1">
        <f t="shared" si="27"/>
        <v>6.7245670816684875</v>
      </c>
      <c r="D93" s="1">
        <f t="shared" si="28"/>
        <v>8.0904934945068678</v>
      </c>
      <c r="E93" s="16">
        <f t="shared" si="29"/>
        <v>7.2038640704513199E-2</v>
      </c>
      <c r="F93" s="94">
        <f t="shared" si="19"/>
        <v>1.80096601761283E-3</v>
      </c>
      <c r="G93" s="4">
        <f t="shared" ref="G93:G156" si="30">D93+E93-F93</f>
        <v>8.1607311691937667</v>
      </c>
      <c r="H93" s="64">
        <f t="shared" si="20"/>
        <v>21217.901039903794</v>
      </c>
      <c r="I93" s="51"/>
      <c r="J93" s="33">
        <f t="shared" si="22"/>
        <v>1</v>
      </c>
      <c r="K93" s="1">
        <f t="shared" si="23"/>
        <v>86</v>
      </c>
      <c r="L93" s="23">
        <f t="shared" si="24"/>
        <v>86.100213847405328</v>
      </c>
      <c r="M93" s="22">
        <f t="shared" si="25"/>
        <v>2.3589099684220636E-3</v>
      </c>
      <c r="N93" s="24">
        <f t="shared" si="26"/>
        <v>86.10257275737375</v>
      </c>
      <c r="O93" s="66">
        <f t="shared" si="21"/>
        <v>86.10257275737375</v>
      </c>
      <c r="P93" s="51"/>
    </row>
    <row r="94" spans="1:16" x14ac:dyDescent="0.4">
      <c r="A94" s="2" t="s">
        <v>90</v>
      </c>
      <c r="B94" s="8">
        <f t="shared" si="18"/>
        <v>3.3909764182191778E-2</v>
      </c>
      <c r="C94" s="1">
        <f t="shared" si="27"/>
        <v>6.7584768458506792</v>
      </c>
      <c r="D94" s="1">
        <f t="shared" si="28"/>
        <v>8.1625321352113804</v>
      </c>
      <c r="E94" s="16">
        <f t="shared" si="29"/>
        <v>7.2680080655991741E-2</v>
      </c>
      <c r="F94" s="94">
        <f t="shared" si="19"/>
        <v>1.8170020163997937E-3</v>
      </c>
      <c r="G94" s="4">
        <f t="shared" si="30"/>
        <v>8.2333952138509723</v>
      </c>
      <c r="H94" s="64">
        <f t="shared" si="20"/>
        <v>21406.827556012529</v>
      </c>
      <c r="I94" s="51"/>
      <c r="J94" s="33">
        <f t="shared" si="22"/>
        <v>1</v>
      </c>
      <c r="K94" s="1">
        <f t="shared" si="23"/>
        <v>87</v>
      </c>
      <c r="L94" s="23">
        <f t="shared" si="24"/>
        <v>87.10257275737375</v>
      </c>
      <c r="M94" s="22">
        <f t="shared" si="25"/>
        <v>2.386371856366404E-3</v>
      </c>
      <c r="N94" s="24">
        <f t="shared" si="26"/>
        <v>87.10495912923011</v>
      </c>
      <c r="O94" s="66">
        <f t="shared" si="21"/>
        <v>87.10495912923011</v>
      </c>
      <c r="P94" s="51"/>
    </row>
    <row r="95" spans="1:16" x14ac:dyDescent="0.4">
      <c r="A95" s="2" t="s">
        <v>91</v>
      </c>
      <c r="B95" s="8">
        <f t="shared" si="18"/>
        <v>3.3909764182191778E-2</v>
      </c>
      <c r="C95" s="1">
        <f t="shared" si="27"/>
        <v>6.7923866100328709</v>
      </c>
      <c r="D95" s="1">
        <f t="shared" si="28"/>
        <v>8.2352122158673726</v>
      </c>
      <c r="E95" s="16">
        <f t="shared" si="29"/>
        <v>7.3327232059093042E-2</v>
      </c>
      <c r="F95" s="94">
        <f t="shared" si="19"/>
        <v>1.8331808014773261E-3</v>
      </c>
      <c r="G95" s="4">
        <f t="shared" si="30"/>
        <v>8.3067062671249872</v>
      </c>
      <c r="H95" s="64">
        <f t="shared" si="20"/>
        <v>21597.436294524967</v>
      </c>
      <c r="I95" s="51"/>
      <c r="J95" s="33">
        <f t="shared" si="22"/>
        <v>1</v>
      </c>
      <c r="K95" s="1">
        <f t="shared" si="23"/>
        <v>88</v>
      </c>
      <c r="L95" s="23">
        <f t="shared" si="24"/>
        <v>88.10495912923011</v>
      </c>
      <c r="M95" s="22">
        <f t="shared" si="25"/>
        <v>2.413834496691236E-3</v>
      </c>
      <c r="N95" s="24">
        <f t="shared" si="26"/>
        <v>88.107372963726803</v>
      </c>
      <c r="O95" s="66">
        <f t="shared" si="21"/>
        <v>88.107372963726803</v>
      </c>
      <c r="P95" s="51"/>
    </row>
    <row r="96" spans="1:16" x14ac:dyDescent="0.4">
      <c r="A96" s="2" t="s">
        <v>92</v>
      </c>
      <c r="B96" s="96">
        <f t="shared" si="18"/>
        <v>3.3909764182191778E-2</v>
      </c>
      <c r="C96" s="1">
        <f t="shared" si="27"/>
        <v>6.8262963742150626</v>
      </c>
      <c r="D96" s="1">
        <f t="shared" si="28"/>
        <v>8.3085394479264654</v>
      </c>
      <c r="E96" s="16">
        <f t="shared" si="29"/>
        <v>7.3980145769208264E-2</v>
      </c>
      <c r="F96" s="97">
        <f t="shared" si="19"/>
        <v>1.8495036442302067E-3</v>
      </c>
      <c r="G96" s="4">
        <f t="shared" si="30"/>
        <v>8.3806700900514439</v>
      </c>
      <c r="H96" s="64">
        <f t="shared" si="20"/>
        <v>21789.742234133755</v>
      </c>
      <c r="I96" s="51"/>
      <c r="J96" s="33">
        <f t="shared" si="22"/>
        <v>1</v>
      </c>
      <c r="K96" s="1">
        <f t="shared" si="23"/>
        <v>89</v>
      </c>
      <c r="L96" s="23">
        <f t="shared" si="24"/>
        <v>89.107372963726803</v>
      </c>
      <c r="M96" s="22">
        <f t="shared" si="25"/>
        <v>2.4412978894171725E-3</v>
      </c>
      <c r="N96" s="24">
        <f t="shared" si="26"/>
        <v>89.109814261616222</v>
      </c>
      <c r="O96" s="66">
        <f t="shared" si="21"/>
        <v>89.109814261616222</v>
      </c>
      <c r="P96" s="51"/>
    </row>
    <row r="97" spans="1:16" ht="19.5" thickBot="1" x14ac:dyDescent="0.45">
      <c r="A97" s="10" t="s">
        <v>93</v>
      </c>
      <c r="B97" s="98">
        <f t="shared" si="18"/>
        <v>3.3909764182191778E-2</v>
      </c>
      <c r="C97" s="12">
        <f t="shared" si="27"/>
        <v>6.8602061383972543</v>
      </c>
      <c r="D97" s="12">
        <f t="shared" si="28"/>
        <v>8.3825195936956742</v>
      </c>
      <c r="E97" s="17">
        <f t="shared" si="29"/>
        <v>7.4638873094550515E-2</v>
      </c>
      <c r="F97" s="99">
        <f t="shared" si="19"/>
        <v>1.8659718273637629E-3</v>
      </c>
      <c r="G97" s="14">
        <f t="shared" si="30"/>
        <v>8.4552924949628601</v>
      </c>
      <c r="H97" s="64">
        <f t="shared" si="20"/>
        <v>21983.760486903437</v>
      </c>
      <c r="I97" s="51"/>
      <c r="J97" s="33">
        <f t="shared" si="22"/>
        <v>1</v>
      </c>
      <c r="K97" s="1">
        <f t="shared" si="23"/>
        <v>90</v>
      </c>
      <c r="L97" s="23">
        <f t="shared" si="24"/>
        <v>90.109814261616222</v>
      </c>
      <c r="M97" s="22">
        <f t="shared" si="25"/>
        <v>2.4687620345648282E-3</v>
      </c>
      <c r="N97" s="24">
        <f t="shared" si="26"/>
        <v>90.112283023650789</v>
      </c>
      <c r="O97" s="66">
        <f t="shared" si="21"/>
        <v>90.112283023650789</v>
      </c>
      <c r="P97" s="51"/>
    </row>
    <row r="98" spans="1:16" ht="19.5" thickTop="1" x14ac:dyDescent="0.4">
      <c r="A98" s="3" t="s">
        <v>94</v>
      </c>
      <c r="B98" s="8">
        <f t="shared" si="18"/>
        <v>3.3909764182191778E-2</v>
      </c>
      <c r="C98" s="9">
        <f t="shared" si="27"/>
        <v>6.8941159025794461</v>
      </c>
      <c r="D98" s="9">
        <f t="shared" si="28"/>
        <v>8.457158466790224</v>
      </c>
      <c r="E98" s="15">
        <f t="shared" si="29"/>
        <v>7.5303465800186931E-2</v>
      </c>
      <c r="F98" s="94">
        <f t="shared" si="19"/>
        <v>1.8825866450046733E-3</v>
      </c>
      <c r="G98" s="4">
        <f t="shared" si="30"/>
        <v>8.5305793459454069</v>
      </c>
      <c r="H98" s="64">
        <f t="shared" si="20"/>
        <v>22179.506299458058</v>
      </c>
      <c r="I98" s="51"/>
      <c r="J98" s="33">
        <f t="shared" si="22"/>
        <v>1</v>
      </c>
      <c r="K98" s="1">
        <f t="shared" si="23"/>
        <v>91</v>
      </c>
      <c r="L98" s="23">
        <f t="shared" si="24"/>
        <v>91.112283023650789</v>
      </c>
      <c r="M98" s="22">
        <f t="shared" si="25"/>
        <v>2.4962269321548163E-3</v>
      </c>
      <c r="N98" s="24">
        <f t="shared" si="26"/>
        <v>91.114779250582941</v>
      </c>
      <c r="O98" s="66">
        <f t="shared" si="21"/>
        <v>91.114779250582941</v>
      </c>
      <c r="P98" s="51"/>
    </row>
    <row r="99" spans="1:16" x14ac:dyDescent="0.4">
      <c r="A99" s="2" t="s">
        <v>95</v>
      </c>
      <c r="B99" s="8">
        <f t="shared" si="18"/>
        <v>3.3909764182191778E-2</v>
      </c>
      <c r="C99" s="1">
        <f t="shared" si="27"/>
        <v>6.9280256667616378</v>
      </c>
      <c r="D99" s="1">
        <f t="shared" si="28"/>
        <v>8.5324619325904116</v>
      </c>
      <c r="E99" s="16">
        <f t="shared" si="29"/>
        <v>7.5973976112106406E-2</v>
      </c>
      <c r="F99" s="94">
        <f t="shared" si="19"/>
        <v>1.8993494028026602E-3</v>
      </c>
      <c r="G99" s="4">
        <f t="shared" si="30"/>
        <v>8.6065365592997143</v>
      </c>
      <c r="H99" s="64">
        <f t="shared" si="20"/>
        <v>22376.995054179257</v>
      </c>
      <c r="I99" s="51"/>
      <c r="J99" s="33">
        <f t="shared" si="22"/>
        <v>1</v>
      </c>
      <c r="K99" s="1">
        <f t="shared" si="23"/>
        <v>92</v>
      </c>
      <c r="L99" s="23">
        <f t="shared" si="24"/>
        <v>92.114779250582941</v>
      </c>
      <c r="M99" s="22">
        <f t="shared" si="25"/>
        <v>2.5236925822077518E-3</v>
      </c>
      <c r="N99" s="24">
        <f t="shared" si="26"/>
        <v>92.117302943165143</v>
      </c>
      <c r="O99" s="66">
        <f t="shared" si="21"/>
        <v>92.117302943165143</v>
      </c>
      <c r="P99" s="51"/>
    </row>
    <row r="100" spans="1:16" x14ac:dyDescent="0.4">
      <c r="A100" s="2" t="s">
        <v>96</v>
      </c>
      <c r="B100" s="8">
        <f t="shared" si="18"/>
        <v>3.3909764182191778E-2</v>
      </c>
      <c r="C100" s="1">
        <f t="shared" si="27"/>
        <v>6.9619354309438295</v>
      </c>
      <c r="D100" s="1">
        <f t="shared" si="28"/>
        <v>8.6084359087025177</v>
      </c>
      <c r="E100" s="16">
        <f t="shared" si="29"/>
        <v>7.6650456721323784E-2</v>
      </c>
      <c r="F100" s="94">
        <f t="shared" si="19"/>
        <v>1.9162614180330947E-3</v>
      </c>
      <c r="G100" s="4">
        <f t="shared" si="30"/>
        <v>8.6831701040058089</v>
      </c>
      <c r="H100" s="64">
        <f t="shared" si="20"/>
        <v>22576.242270415103</v>
      </c>
      <c r="I100" s="51"/>
      <c r="J100" s="33">
        <f t="shared" si="22"/>
        <v>1</v>
      </c>
      <c r="K100" s="1">
        <f t="shared" si="23"/>
        <v>93</v>
      </c>
      <c r="L100" s="23">
        <f t="shared" si="24"/>
        <v>93.117302943165143</v>
      </c>
      <c r="M100" s="22">
        <f t="shared" si="25"/>
        <v>2.5511589847442505E-3</v>
      </c>
      <c r="N100" s="24">
        <f t="shared" si="26"/>
        <v>93.119854102149887</v>
      </c>
      <c r="O100" s="66">
        <f t="shared" si="21"/>
        <v>93.119854102149887</v>
      </c>
      <c r="P100" s="51"/>
    </row>
    <row r="101" spans="1:16" x14ac:dyDescent="0.4">
      <c r="A101" s="2" t="s">
        <v>97</v>
      </c>
      <c r="B101" s="8">
        <f t="shared" si="18"/>
        <v>3.3909764182191778E-2</v>
      </c>
      <c r="C101" s="1">
        <f t="shared" si="27"/>
        <v>6.9958451951260212</v>
      </c>
      <c r="D101" s="1">
        <f t="shared" si="28"/>
        <v>8.6850863654238424</v>
      </c>
      <c r="E101" s="16">
        <f t="shared" si="29"/>
        <v>7.7332960788020516E-2</v>
      </c>
      <c r="F101" s="94">
        <f t="shared" si="19"/>
        <v>1.9333240197005131E-3</v>
      </c>
      <c r="G101" s="4">
        <f t="shared" si="30"/>
        <v>8.7604860021921613</v>
      </c>
      <c r="H101" s="64">
        <f t="shared" si="20"/>
        <v>22777.26360569962</v>
      </c>
      <c r="I101" s="51"/>
      <c r="J101" s="33">
        <f t="shared" si="22"/>
        <v>1</v>
      </c>
      <c r="K101" s="1">
        <f t="shared" si="23"/>
        <v>94</v>
      </c>
      <c r="L101" s="23">
        <f t="shared" si="24"/>
        <v>94.119854102149887</v>
      </c>
      <c r="M101" s="22">
        <f t="shared" si="25"/>
        <v>2.5786261397849285E-3</v>
      </c>
      <c r="N101" s="24">
        <f t="shared" si="26"/>
        <v>94.122432728289667</v>
      </c>
      <c r="O101" s="66">
        <f t="shared" si="21"/>
        <v>94.122432728289667</v>
      </c>
      <c r="P101" s="51"/>
    </row>
    <row r="102" spans="1:16" x14ac:dyDescent="0.4">
      <c r="A102" s="2" t="s">
        <v>98</v>
      </c>
      <c r="B102" s="8">
        <f t="shared" si="18"/>
        <v>3.3909764182191778E-2</v>
      </c>
      <c r="C102" s="1">
        <f t="shared" si="27"/>
        <v>7.0297549593082129</v>
      </c>
      <c r="D102" s="1">
        <f t="shared" si="28"/>
        <v>8.7624193262118624</v>
      </c>
      <c r="E102" s="16">
        <f t="shared" si="29"/>
        <v>7.802154194572207E-2</v>
      </c>
      <c r="F102" s="94">
        <f t="shared" si="19"/>
        <v>1.9505385486430519E-3</v>
      </c>
      <c r="G102" s="4">
        <f t="shared" si="30"/>
        <v>8.8384903296089412</v>
      </c>
      <c r="H102" s="64">
        <f t="shared" si="20"/>
        <v>22980.074856983247</v>
      </c>
      <c r="I102" s="51"/>
      <c r="J102" s="33">
        <f t="shared" si="22"/>
        <v>1</v>
      </c>
      <c r="K102" s="1">
        <f t="shared" si="23"/>
        <v>95</v>
      </c>
      <c r="L102" s="23">
        <f t="shared" si="24"/>
        <v>95.122432728289667</v>
      </c>
      <c r="M102" s="22">
        <f t="shared" si="25"/>
        <v>2.6060940473504016E-3</v>
      </c>
      <c r="N102" s="24">
        <f t="shared" si="26"/>
        <v>95.125038822337018</v>
      </c>
      <c r="O102" s="66">
        <f t="shared" si="21"/>
        <v>95.125038822337018</v>
      </c>
      <c r="P102" s="51"/>
    </row>
    <row r="103" spans="1:16" x14ac:dyDescent="0.4">
      <c r="A103" s="2" t="s">
        <v>99</v>
      </c>
      <c r="B103" s="8">
        <f t="shared" si="18"/>
        <v>3.3909764182191778E-2</v>
      </c>
      <c r="C103" s="1">
        <f t="shared" si="27"/>
        <v>7.0636647234904046</v>
      </c>
      <c r="D103" s="1">
        <f t="shared" si="28"/>
        <v>8.8404408681575841</v>
      </c>
      <c r="E103" s="16">
        <f t="shared" si="29"/>
        <v>7.8716254305512726E-2</v>
      </c>
      <c r="F103" s="94">
        <f t="shared" si="19"/>
        <v>1.9679063576378184E-3</v>
      </c>
      <c r="G103" s="4">
        <f t="shared" si="30"/>
        <v>8.9171892161054593</v>
      </c>
      <c r="H103" s="64">
        <f t="shared" si="20"/>
        <v>23184.691961874196</v>
      </c>
      <c r="I103" s="51"/>
      <c r="J103" s="33">
        <f t="shared" si="22"/>
        <v>1</v>
      </c>
      <c r="K103" s="1">
        <f t="shared" si="23"/>
        <v>96</v>
      </c>
      <c r="L103" s="23">
        <f t="shared" si="24"/>
        <v>96.125038822337018</v>
      </c>
      <c r="M103" s="22">
        <f t="shared" si="25"/>
        <v>2.6335627074612882E-3</v>
      </c>
      <c r="N103" s="24">
        <f t="shared" si="26"/>
        <v>96.127672385044477</v>
      </c>
      <c r="O103" s="66">
        <f t="shared" si="21"/>
        <v>96.127672385044477</v>
      </c>
      <c r="P103" s="51"/>
    </row>
    <row r="104" spans="1:16" x14ac:dyDescent="0.4">
      <c r="A104" s="2" t="s">
        <v>100</v>
      </c>
      <c r="B104" s="8">
        <f t="shared" si="18"/>
        <v>3.3909764182191778E-2</v>
      </c>
      <c r="C104" s="1">
        <f t="shared" si="27"/>
        <v>7.0975744876725964</v>
      </c>
      <c r="D104" s="1">
        <f t="shared" si="28"/>
        <v>8.9191571224630977</v>
      </c>
      <c r="E104" s="16">
        <f t="shared" si="29"/>
        <v>7.9417152460287854E-2</v>
      </c>
      <c r="F104" s="94">
        <f t="shared" si="19"/>
        <v>1.9854288115071965E-3</v>
      </c>
      <c r="G104" s="4">
        <f t="shared" si="30"/>
        <v>8.9965888461118784</v>
      </c>
      <c r="H104" s="64">
        <f t="shared" si="20"/>
        <v>23391.130999890884</v>
      </c>
      <c r="I104" s="51"/>
      <c r="J104" s="33">
        <f t="shared" si="22"/>
        <v>1</v>
      </c>
      <c r="K104" s="1">
        <f t="shared" si="23"/>
        <v>97</v>
      </c>
      <c r="L104" s="23">
        <f t="shared" si="24"/>
        <v>97.127672385044477</v>
      </c>
      <c r="M104" s="22">
        <f t="shared" si="25"/>
        <v>2.6610321201382052E-3</v>
      </c>
      <c r="N104" s="24">
        <f t="shared" si="26"/>
        <v>97.130333417164621</v>
      </c>
      <c r="O104" s="66">
        <f t="shared" si="21"/>
        <v>97.130333417164621</v>
      </c>
      <c r="P104" s="51"/>
    </row>
    <row r="105" spans="1:16" x14ac:dyDescent="0.4">
      <c r="A105" s="2" t="s">
        <v>101</v>
      </c>
      <c r="B105" s="8">
        <f t="shared" si="18"/>
        <v>3.3909764182191778E-2</v>
      </c>
      <c r="C105" s="1">
        <f t="shared" si="27"/>
        <v>7.1314842518547881</v>
      </c>
      <c r="D105" s="1">
        <f t="shared" si="28"/>
        <v>8.998574274923385</v>
      </c>
      <c r="E105" s="16">
        <f t="shared" si="29"/>
        <v>8.0124291489043833E-2</v>
      </c>
      <c r="F105" s="94">
        <f t="shared" si="19"/>
        <v>2.0031072872260958E-3</v>
      </c>
      <c r="G105" s="4">
        <f t="shared" si="30"/>
        <v>9.0766954591252027</v>
      </c>
      <c r="H105" s="64">
        <f t="shared" si="20"/>
        <v>23599.408193725529</v>
      </c>
      <c r="I105" s="51"/>
      <c r="J105" s="33">
        <f t="shared" si="22"/>
        <v>1</v>
      </c>
      <c r="K105" s="1">
        <f t="shared" si="23"/>
        <v>98</v>
      </c>
      <c r="L105" s="23">
        <f t="shared" si="24"/>
        <v>98.130333417164621</v>
      </c>
      <c r="M105" s="22">
        <f t="shared" si="25"/>
        <v>2.6885022854017705E-3</v>
      </c>
      <c r="N105" s="24">
        <f t="shared" si="26"/>
        <v>98.13302191945003</v>
      </c>
      <c r="O105" s="66">
        <f t="shared" si="21"/>
        <v>98.13302191945003</v>
      </c>
      <c r="P105" s="51"/>
    </row>
    <row r="106" spans="1:16" x14ac:dyDescent="0.4">
      <c r="A106" s="2" t="s">
        <v>102</v>
      </c>
      <c r="B106" s="96">
        <f t="shared" si="18"/>
        <v>3.3909764182191778E-2</v>
      </c>
      <c r="C106" s="1">
        <f t="shared" si="27"/>
        <v>7.1653940160369798</v>
      </c>
      <c r="D106" s="1">
        <f t="shared" si="28"/>
        <v>9.0786985664124291</v>
      </c>
      <c r="E106" s="16">
        <f t="shared" si="29"/>
        <v>8.0837726961206557E-2</v>
      </c>
      <c r="F106" s="97">
        <f t="shared" si="19"/>
        <v>2.0209431740301638E-3</v>
      </c>
      <c r="G106" s="4">
        <f t="shared" si="30"/>
        <v>9.1575153501996063</v>
      </c>
      <c r="H106" s="64">
        <f t="shared" si="20"/>
        <v>23809.539910518975</v>
      </c>
      <c r="I106" s="51"/>
      <c r="J106" s="33">
        <f t="shared" si="22"/>
        <v>1</v>
      </c>
      <c r="K106" s="1">
        <f t="shared" si="23"/>
        <v>99</v>
      </c>
      <c r="L106" s="23">
        <f t="shared" si="24"/>
        <v>99.13302191945003</v>
      </c>
      <c r="M106" s="22">
        <f t="shared" si="25"/>
        <v>2.7159732032726036E-3</v>
      </c>
      <c r="N106" s="24">
        <f t="shared" si="26"/>
        <v>99.135737892653296</v>
      </c>
      <c r="O106" s="66">
        <f t="shared" si="21"/>
        <v>99.135737892653296</v>
      </c>
      <c r="P106" s="51"/>
    </row>
    <row r="107" spans="1:16" ht="19.5" thickBot="1" x14ac:dyDescent="0.45">
      <c r="A107" s="10" t="s">
        <v>103</v>
      </c>
      <c r="B107" s="98">
        <f t="shared" si="18"/>
        <v>3.3909764182191778E-2</v>
      </c>
      <c r="C107" s="12">
        <f t="shared" si="27"/>
        <v>7.1993037802191715</v>
      </c>
      <c r="D107" s="12">
        <f t="shared" si="28"/>
        <v>9.1595362933736357</v>
      </c>
      <c r="E107" s="17">
        <f t="shared" si="29"/>
        <v>8.1557514940998124E-2</v>
      </c>
      <c r="F107" s="99">
        <f t="shared" si="19"/>
        <v>2.0389378735249531E-3</v>
      </c>
      <c r="G107" s="14">
        <f t="shared" si="30"/>
        <v>9.2390548704411088</v>
      </c>
      <c r="H107" s="64">
        <f t="shared" si="20"/>
        <v>24021.542663146884</v>
      </c>
      <c r="I107" s="51"/>
      <c r="J107" s="33">
        <f t="shared" si="22"/>
        <v>1</v>
      </c>
      <c r="K107" s="1">
        <f t="shared" si="23"/>
        <v>100</v>
      </c>
      <c r="L107" s="23">
        <f t="shared" si="24"/>
        <v>100.1357378926533</v>
      </c>
      <c r="M107" s="22">
        <f t="shared" si="25"/>
        <v>2.7434448737713229E-3</v>
      </c>
      <c r="N107" s="24">
        <f t="shared" si="26"/>
        <v>100.13848133752707</v>
      </c>
      <c r="O107" s="66">
        <f t="shared" si="21"/>
        <v>100.13848133752707</v>
      </c>
      <c r="P107" s="51"/>
    </row>
    <row r="108" spans="1:16" ht="19.5" thickTop="1" x14ac:dyDescent="0.4">
      <c r="A108" s="3" t="s">
        <v>104</v>
      </c>
      <c r="B108" s="8">
        <f t="shared" si="18"/>
        <v>3.3909764182191778E-2</v>
      </c>
      <c r="C108" s="9">
        <f t="shared" si="27"/>
        <v>7.2332135444013632</v>
      </c>
      <c r="D108" s="9">
        <f t="shared" si="28"/>
        <v>9.2410938083146341</v>
      </c>
      <c r="E108" s="15">
        <f t="shared" si="29"/>
        <v>8.2283711991842631E-2</v>
      </c>
      <c r="F108" s="94">
        <f t="shared" si="19"/>
        <v>2.0570927997960657E-3</v>
      </c>
      <c r="G108" s="4">
        <f t="shared" si="30"/>
        <v>9.321320427506679</v>
      </c>
      <c r="H108" s="64">
        <f t="shared" si="20"/>
        <v>24235.433111517366</v>
      </c>
      <c r="I108" s="51"/>
      <c r="J108" s="33">
        <f t="shared" si="22"/>
        <v>1</v>
      </c>
      <c r="K108" s="1">
        <f t="shared" si="23"/>
        <v>101</v>
      </c>
      <c r="L108" s="23">
        <f t="shared" si="24"/>
        <v>101.13848133752707</v>
      </c>
      <c r="M108" s="22">
        <f t="shared" si="25"/>
        <v>2.77091729691855E-3</v>
      </c>
      <c r="N108" s="24">
        <f t="shared" si="26"/>
        <v>101.14125225482398</v>
      </c>
      <c r="O108" s="66">
        <f t="shared" si="21"/>
        <v>101.14125225482398</v>
      </c>
      <c r="P108" s="51"/>
    </row>
    <row r="109" spans="1:16" x14ac:dyDescent="0.4">
      <c r="A109" s="2" t="s">
        <v>105</v>
      </c>
      <c r="B109" s="8">
        <f t="shared" si="18"/>
        <v>3.3909764182191778E-2</v>
      </c>
      <c r="C109" s="1">
        <f t="shared" si="27"/>
        <v>7.2671233085835549</v>
      </c>
      <c r="D109" s="1">
        <f t="shared" si="28"/>
        <v>9.3233775203064759</v>
      </c>
      <c r="E109" s="16">
        <f t="shared" si="29"/>
        <v>8.3016375180811092E-2</v>
      </c>
      <c r="F109" s="94">
        <f t="shared" si="19"/>
        <v>2.0754093795202775E-3</v>
      </c>
      <c r="G109" s="4">
        <f t="shared" si="30"/>
        <v>9.4043184861077673</v>
      </c>
      <c r="H109" s="64">
        <f t="shared" si="20"/>
        <v>24451.228063880197</v>
      </c>
      <c r="I109" s="51"/>
      <c r="J109" s="33">
        <f t="shared" si="22"/>
        <v>1</v>
      </c>
      <c r="K109" s="1">
        <f t="shared" si="23"/>
        <v>102</v>
      </c>
      <c r="L109" s="23">
        <f t="shared" si="24"/>
        <v>102.14125225482398</v>
      </c>
      <c r="M109" s="22">
        <f t="shared" si="25"/>
        <v>2.7983904727349033E-3</v>
      </c>
      <c r="N109" s="24">
        <f t="shared" si="26"/>
        <v>102.14405064529672</v>
      </c>
      <c r="O109" s="66">
        <f t="shared" si="21"/>
        <v>102.14405064529672</v>
      </c>
      <c r="P109" s="51"/>
    </row>
    <row r="110" spans="1:16" x14ac:dyDescent="0.4">
      <c r="A110" s="2" t="s">
        <v>106</v>
      </c>
      <c r="B110" s="8">
        <f t="shared" si="18"/>
        <v>3.3909764182191778E-2</v>
      </c>
      <c r="C110" s="1">
        <f t="shared" si="27"/>
        <v>7.3010330727657466</v>
      </c>
      <c r="D110" s="1">
        <f t="shared" si="28"/>
        <v>9.4063938954872874</v>
      </c>
      <c r="E110" s="16">
        <f t="shared" si="29"/>
        <v>8.3755562083105986E-2</v>
      </c>
      <c r="F110" s="94">
        <f t="shared" si="19"/>
        <v>2.0938890520776497E-3</v>
      </c>
      <c r="G110" s="4">
        <f t="shared" si="30"/>
        <v>9.4880555685183143</v>
      </c>
      <c r="H110" s="64">
        <f t="shared" si="20"/>
        <v>24668.944478147616</v>
      </c>
      <c r="I110" s="51"/>
      <c r="J110" s="33">
        <f t="shared" si="22"/>
        <v>1</v>
      </c>
      <c r="K110" s="1">
        <f t="shared" si="23"/>
        <v>103</v>
      </c>
      <c r="L110" s="23">
        <f t="shared" si="24"/>
        <v>103.14405064529672</v>
      </c>
      <c r="M110" s="22">
        <f t="shared" si="25"/>
        <v>2.8258644012410061E-3</v>
      </c>
      <c r="N110" s="24">
        <f t="shared" si="26"/>
        <v>103.14687650969796</v>
      </c>
      <c r="O110" s="66">
        <f t="shared" si="21"/>
        <v>103.14687650969796</v>
      </c>
      <c r="P110" s="51"/>
    </row>
    <row r="111" spans="1:16" x14ac:dyDescent="0.4">
      <c r="A111" s="2" t="s">
        <v>107</v>
      </c>
      <c r="B111" s="8">
        <f t="shared" si="18"/>
        <v>3.3909764182191778E-2</v>
      </c>
      <c r="C111" s="1">
        <f t="shared" si="27"/>
        <v>7.3349428369479384</v>
      </c>
      <c r="D111" s="1">
        <f t="shared" si="28"/>
        <v>9.4901494575703929</v>
      </c>
      <c r="E111" s="16">
        <f t="shared" si="29"/>
        <v>8.4501330786585699E-2</v>
      </c>
      <c r="F111" s="94">
        <f t="shared" si="19"/>
        <v>2.1125332696646424E-3</v>
      </c>
      <c r="G111" s="4">
        <f t="shared" si="30"/>
        <v>9.5725382550873128</v>
      </c>
      <c r="H111" s="64">
        <f t="shared" si="20"/>
        <v>24888.599463227012</v>
      </c>
      <c r="I111" s="51"/>
      <c r="J111" s="33">
        <f t="shared" si="22"/>
        <v>1</v>
      </c>
      <c r="K111" s="1">
        <f t="shared" si="23"/>
        <v>104</v>
      </c>
      <c r="L111" s="23">
        <f t="shared" si="24"/>
        <v>104.14687650969796</v>
      </c>
      <c r="M111" s="22">
        <f t="shared" si="25"/>
        <v>2.8533390824574782E-3</v>
      </c>
      <c r="N111" s="24">
        <f t="shared" si="26"/>
        <v>104.14972984878042</v>
      </c>
      <c r="O111" s="66">
        <f t="shared" si="21"/>
        <v>104.14972984878042</v>
      </c>
      <c r="P111" s="51"/>
    </row>
    <row r="112" spans="1:16" x14ac:dyDescent="0.4">
      <c r="A112" s="2" t="s">
        <v>108</v>
      </c>
      <c r="B112" s="8">
        <f t="shared" si="18"/>
        <v>3.3909764182191778E-2</v>
      </c>
      <c r="C112" s="1">
        <f t="shared" si="27"/>
        <v>7.3688526011301301</v>
      </c>
      <c r="D112" s="1">
        <f t="shared" si="28"/>
        <v>9.574650788356978</v>
      </c>
      <c r="E112" s="16">
        <f t="shared" si="29"/>
        <v>8.5253739896329256E-2</v>
      </c>
      <c r="F112" s="94">
        <f t="shared" si="19"/>
        <v>2.1313434974082313E-3</v>
      </c>
      <c r="G112" s="4">
        <f t="shared" si="30"/>
        <v>9.6577731847558983</v>
      </c>
      <c r="H112" s="64">
        <f t="shared" si="20"/>
        <v>25110.210280365336</v>
      </c>
      <c r="I112" s="51"/>
      <c r="J112" s="33">
        <f t="shared" si="22"/>
        <v>1</v>
      </c>
      <c r="K112" s="1">
        <f t="shared" si="23"/>
        <v>105</v>
      </c>
      <c r="L112" s="23">
        <f t="shared" si="24"/>
        <v>105.14972984878042</v>
      </c>
      <c r="M112" s="22">
        <f t="shared" si="25"/>
        <v>2.8808145164049429E-3</v>
      </c>
      <c r="N112" s="24">
        <f t="shared" si="26"/>
        <v>105.15261066329683</v>
      </c>
      <c r="O112" s="66">
        <f t="shared" si="21"/>
        <v>105.15261066329683</v>
      </c>
      <c r="P112" s="51"/>
    </row>
    <row r="113" spans="1:16" x14ac:dyDescent="0.4">
      <c r="A113" s="2" t="s">
        <v>109</v>
      </c>
      <c r="B113" s="8">
        <f t="shared" si="18"/>
        <v>3.3909764182191778E-2</v>
      </c>
      <c r="C113" s="1">
        <f t="shared" si="27"/>
        <v>7.4027623653123218</v>
      </c>
      <c r="D113" s="1">
        <f t="shared" si="28"/>
        <v>9.6599045282533069</v>
      </c>
      <c r="E113" s="16">
        <f t="shared" si="29"/>
        <v>8.6012848539241779E-2</v>
      </c>
      <c r="F113" s="94">
        <f t="shared" si="19"/>
        <v>2.1503212134810447E-3</v>
      </c>
      <c r="G113" s="4">
        <f t="shared" si="30"/>
        <v>9.7437670555790685</v>
      </c>
      <c r="H113" s="64">
        <f t="shared" si="20"/>
        <v>25333.794344505579</v>
      </c>
      <c r="I113" s="51"/>
      <c r="J113" s="33">
        <f t="shared" si="22"/>
        <v>1</v>
      </c>
      <c r="K113" s="1">
        <f t="shared" si="23"/>
        <v>106</v>
      </c>
      <c r="L113" s="23">
        <f t="shared" si="24"/>
        <v>106.15261066329683</v>
      </c>
      <c r="M113" s="22">
        <f t="shared" si="25"/>
        <v>2.9082907031040225E-3</v>
      </c>
      <c r="N113" s="24">
        <f t="shared" si="26"/>
        <v>106.15551895399993</v>
      </c>
      <c r="O113" s="66">
        <f t="shared" si="21"/>
        <v>106.15551895399993</v>
      </c>
      <c r="P113" s="51"/>
    </row>
    <row r="114" spans="1:16" x14ac:dyDescent="0.4">
      <c r="A114" s="2" t="s">
        <v>110</v>
      </c>
      <c r="B114" s="8">
        <f t="shared" si="18"/>
        <v>3.3909764182191778E-2</v>
      </c>
      <c r="C114" s="1">
        <f t="shared" si="27"/>
        <v>7.4366721294945135</v>
      </c>
      <c r="D114" s="1">
        <f t="shared" si="28"/>
        <v>9.7459173767925495</v>
      </c>
      <c r="E114" s="16">
        <f t="shared" si="29"/>
        <v>8.6778716368700784E-2</v>
      </c>
      <c r="F114" s="94">
        <f t="shared" si="19"/>
        <v>2.1694679092175199E-3</v>
      </c>
      <c r="G114" s="4">
        <f t="shared" si="30"/>
        <v>9.8305266252520322</v>
      </c>
      <c r="H114" s="64">
        <f t="shared" si="20"/>
        <v>25559.369225655282</v>
      </c>
      <c r="I114" s="51"/>
      <c r="J114" s="33">
        <f t="shared" si="22"/>
        <v>1</v>
      </c>
      <c r="K114" s="1">
        <f t="shared" si="23"/>
        <v>107</v>
      </c>
      <c r="L114" s="23">
        <f t="shared" si="24"/>
        <v>107.15551895399993</v>
      </c>
      <c r="M114" s="22">
        <f t="shared" si="25"/>
        <v>2.9357676425753403E-3</v>
      </c>
      <c r="N114" s="24">
        <f t="shared" si="26"/>
        <v>107.1584547216425</v>
      </c>
      <c r="O114" s="66">
        <f t="shared" si="21"/>
        <v>107.1584547216425</v>
      </c>
      <c r="P114" s="51"/>
    </row>
    <row r="115" spans="1:16" x14ac:dyDescent="0.4">
      <c r="A115" s="2" t="s">
        <v>111</v>
      </c>
      <c r="B115" s="8">
        <f t="shared" si="18"/>
        <v>3.3909764182191778E-2</v>
      </c>
      <c r="C115" s="1">
        <f t="shared" si="27"/>
        <v>7.4705818936767052</v>
      </c>
      <c r="D115" s="1">
        <f t="shared" si="28"/>
        <v>9.8326960931612497</v>
      </c>
      <c r="E115" s="16">
        <f t="shared" si="29"/>
        <v>8.7551403569243999E-2</v>
      </c>
      <c r="F115" s="94">
        <f t="shared" si="19"/>
        <v>2.1887850892310999E-3</v>
      </c>
      <c r="G115" s="4">
        <f t="shared" si="30"/>
        <v>9.9180587116412617</v>
      </c>
      <c r="H115" s="64">
        <f t="shared" si="20"/>
        <v>25786.952650267282</v>
      </c>
      <c r="I115" s="51"/>
      <c r="J115" s="33">
        <f t="shared" si="22"/>
        <v>1</v>
      </c>
      <c r="K115" s="1">
        <f t="shared" si="23"/>
        <v>108</v>
      </c>
      <c r="L115" s="23">
        <f t="shared" si="24"/>
        <v>108.1584547216425</v>
      </c>
      <c r="M115" s="22">
        <f t="shared" si="25"/>
        <v>2.9632453348395205E-3</v>
      </c>
      <c r="N115" s="24">
        <f t="shared" si="26"/>
        <v>108.16141796697734</v>
      </c>
      <c r="O115" s="66">
        <f t="shared" si="21"/>
        <v>108.16141796697734</v>
      </c>
      <c r="P115" s="51"/>
    </row>
    <row r="116" spans="1:16" x14ac:dyDescent="0.4">
      <c r="A116" s="2" t="s">
        <v>112</v>
      </c>
      <c r="B116" s="96">
        <f t="shared" si="18"/>
        <v>3.3909764182191778E-2</v>
      </c>
      <c r="C116" s="1">
        <f t="shared" si="27"/>
        <v>7.5044916578588969</v>
      </c>
      <c r="D116" s="1">
        <f t="shared" si="28"/>
        <v>9.920247496730493</v>
      </c>
      <c r="E116" s="16">
        <f t="shared" si="29"/>
        <v>8.8330970861298902E-2</v>
      </c>
      <c r="F116" s="97">
        <f t="shared" si="19"/>
        <v>2.2082742715324728E-3</v>
      </c>
      <c r="G116" s="4">
        <f t="shared" si="30"/>
        <v>10.006370193320258</v>
      </c>
      <c r="H116" s="64">
        <f t="shared" si="20"/>
        <v>26016.562502632671</v>
      </c>
      <c r="I116" s="51"/>
      <c r="J116" s="33">
        <f t="shared" si="22"/>
        <v>1</v>
      </c>
      <c r="K116" s="1">
        <f t="shared" si="23"/>
        <v>109</v>
      </c>
      <c r="L116" s="23">
        <f t="shared" si="24"/>
        <v>109.16141796697734</v>
      </c>
      <c r="M116" s="22">
        <f t="shared" si="25"/>
        <v>2.9907237799171875E-3</v>
      </c>
      <c r="N116" s="24">
        <f t="shared" si="26"/>
        <v>109.16440869075726</v>
      </c>
      <c r="O116" s="66">
        <f t="shared" si="21"/>
        <v>109.16440869075726</v>
      </c>
      <c r="P116" s="51"/>
    </row>
    <row r="117" spans="1:16" ht="19.5" thickBot="1" x14ac:dyDescent="0.45">
      <c r="A117" s="10" t="s">
        <v>113</v>
      </c>
      <c r="B117" s="98">
        <f t="shared" si="18"/>
        <v>3.3909764182191778E-2</v>
      </c>
      <c r="C117" s="12">
        <f t="shared" si="27"/>
        <v>7.5384014220410887</v>
      </c>
      <c r="D117" s="12">
        <f t="shared" si="28"/>
        <v>10.008578467591791</v>
      </c>
      <c r="E117" s="17">
        <f t="shared" si="29"/>
        <v>8.9117479505954292E-2</v>
      </c>
      <c r="F117" s="99">
        <f t="shared" si="19"/>
        <v>2.2279369876488575E-3</v>
      </c>
      <c r="G117" s="14">
        <f t="shared" si="30"/>
        <v>10.095468010110096</v>
      </c>
      <c r="H117" s="64">
        <f t="shared" si="20"/>
        <v>26248.216826286251</v>
      </c>
      <c r="I117" s="51"/>
      <c r="J117" s="33">
        <f t="shared" si="22"/>
        <v>1</v>
      </c>
      <c r="K117" s="1">
        <f t="shared" si="23"/>
        <v>110</v>
      </c>
      <c r="L117" s="23">
        <f t="shared" si="24"/>
        <v>110.16440869075726</v>
      </c>
      <c r="M117" s="22">
        <f t="shared" si="25"/>
        <v>3.018202977828966E-3</v>
      </c>
      <c r="N117" s="24">
        <f t="shared" si="26"/>
        <v>110.16742689373508</v>
      </c>
      <c r="O117" s="66">
        <f t="shared" si="21"/>
        <v>110.16742689373508</v>
      </c>
      <c r="P117" s="51"/>
    </row>
    <row r="118" spans="1:16" ht="19.5" thickTop="1" x14ac:dyDescent="0.4">
      <c r="A118" s="3" t="s">
        <v>114</v>
      </c>
      <c r="B118" s="8">
        <f t="shared" si="18"/>
        <v>3.3909764182191778E-2</v>
      </c>
      <c r="C118" s="9">
        <f t="shared" si="27"/>
        <v>7.5723111862232804</v>
      </c>
      <c r="D118" s="9">
        <f t="shared" si="28"/>
        <v>10.097695947097746</v>
      </c>
      <c r="E118" s="15">
        <f t="shared" si="29"/>
        <v>8.9910991309774452E-2</v>
      </c>
      <c r="F118" s="94">
        <f t="shared" si="19"/>
        <v>2.2477747827443612E-3</v>
      </c>
      <c r="G118" s="4">
        <f t="shared" si="30"/>
        <v>10.185359163624776</v>
      </c>
      <c r="H118" s="64">
        <f t="shared" si="20"/>
        <v>26481.933825424418</v>
      </c>
      <c r="I118" s="51"/>
      <c r="J118" s="33">
        <f t="shared" si="22"/>
        <v>1</v>
      </c>
      <c r="K118" s="1">
        <f t="shared" si="23"/>
        <v>111</v>
      </c>
      <c r="L118" s="23">
        <f t="shared" si="24"/>
        <v>111.16742689373508</v>
      </c>
      <c r="M118" s="22">
        <f t="shared" si="25"/>
        <v>3.0456829285954818E-3</v>
      </c>
      <c r="N118" s="24">
        <f t="shared" si="26"/>
        <v>111.17047257666368</v>
      </c>
      <c r="O118" s="66">
        <f t="shared" si="21"/>
        <v>111.17047257666368</v>
      </c>
      <c r="P118" s="51"/>
    </row>
    <row r="119" spans="1:16" x14ac:dyDescent="0.4">
      <c r="A119" s="2" t="s">
        <v>115</v>
      </c>
      <c r="B119" s="8">
        <f t="shared" si="18"/>
        <v>3.3909764182191778E-2</v>
      </c>
      <c r="C119" s="1">
        <f t="shared" si="27"/>
        <v>7.6062209504054721</v>
      </c>
      <c r="D119" s="1">
        <f t="shared" si="28"/>
        <v>10.187606938407521</v>
      </c>
      <c r="E119" s="16">
        <f t="shared" si="29"/>
        <v>9.0711568629656014E-2</v>
      </c>
      <c r="F119" s="94">
        <f t="shared" si="19"/>
        <v>2.2677892157414005E-3</v>
      </c>
      <c r="G119" s="4">
        <f t="shared" si="30"/>
        <v>10.276050717821436</v>
      </c>
      <c r="H119" s="64">
        <f t="shared" si="20"/>
        <v>26717.731866335733</v>
      </c>
      <c r="I119" s="51"/>
      <c r="J119" s="33">
        <f t="shared" si="22"/>
        <v>1</v>
      </c>
      <c r="K119" s="1">
        <f t="shared" si="23"/>
        <v>112</v>
      </c>
      <c r="L119" s="23">
        <f t="shared" si="24"/>
        <v>112.17047257666368</v>
      </c>
      <c r="M119" s="22">
        <f t="shared" si="25"/>
        <v>3.0731636322373613E-3</v>
      </c>
      <c r="N119" s="24">
        <f t="shared" si="26"/>
        <v>112.17354574029592</v>
      </c>
      <c r="O119" s="66">
        <f t="shared" si="21"/>
        <v>112.17354574029592</v>
      </c>
      <c r="P119" s="51"/>
    </row>
    <row r="120" spans="1:16" x14ac:dyDescent="0.4">
      <c r="A120" s="2" t="s">
        <v>116</v>
      </c>
      <c r="B120" s="8">
        <f t="shared" si="18"/>
        <v>3.3909764182191778E-2</v>
      </c>
      <c r="C120" s="1">
        <f t="shared" si="27"/>
        <v>7.6401307145876638</v>
      </c>
      <c r="D120" s="1">
        <f t="shared" si="28"/>
        <v>10.278318507037177</v>
      </c>
      <c r="E120" s="16">
        <f t="shared" si="29"/>
        <v>9.1519274377728291E-2</v>
      </c>
      <c r="F120" s="94">
        <f t="shared" si="19"/>
        <v>2.2879818594432073E-3</v>
      </c>
      <c r="G120" s="4">
        <f t="shared" si="30"/>
        <v>10.367549799555462</v>
      </c>
      <c r="H120" s="64">
        <f t="shared" si="20"/>
        <v>26955.629478844203</v>
      </c>
      <c r="I120" s="51"/>
      <c r="J120" s="33">
        <f t="shared" si="22"/>
        <v>1</v>
      </c>
      <c r="K120" s="1">
        <f t="shared" si="23"/>
        <v>113</v>
      </c>
      <c r="L120" s="23">
        <f t="shared" si="24"/>
        <v>113.17354574029592</v>
      </c>
      <c r="M120" s="22">
        <f t="shared" si="25"/>
        <v>3.1006450887752306E-3</v>
      </c>
      <c r="N120" s="24">
        <f t="shared" si="26"/>
        <v>113.1766463853847</v>
      </c>
      <c r="O120" s="66">
        <f t="shared" si="21"/>
        <v>113.1766463853847</v>
      </c>
      <c r="P120" s="51"/>
    </row>
    <row r="121" spans="1:16" x14ac:dyDescent="0.4">
      <c r="A121" s="2" t="s">
        <v>117</v>
      </c>
      <c r="B121" s="8">
        <f t="shared" si="18"/>
        <v>3.3909764182191778E-2</v>
      </c>
      <c r="C121" s="1">
        <f t="shared" si="27"/>
        <v>7.6740404787698555</v>
      </c>
      <c r="D121" s="1">
        <f t="shared" si="28"/>
        <v>10.369837781414905</v>
      </c>
      <c r="E121" s="16">
        <f t="shared" si="29"/>
        <v>9.2334172026297109E-2</v>
      </c>
      <c r="F121" s="94">
        <f t="shared" si="19"/>
        <v>2.3083543006574276E-3</v>
      </c>
      <c r="G121" s="4">
        <f t="shared" si="30"/>
        <v>10.459863599140544</v>
      </c>
      <c r="H121" s="64">
        <f t="shared" si="20"/>
        <v>27195.645357765414</v>
      </c>
      <c r="I121" s="51"/>
      <c r="J121" s="33">
        <f t="shared" si="22"/>
        <v>1</v>
      </c>
      <c r="K121" s="1">
        <f t="shared" si="23"/>
        <v>114</v>
      </c>
      <c r="L121" s="23">
        <f t="shared" si="24"/>
        <v>114.1766463853847</v>
      </c>
      <c r="M121" s="22">
        <f t="shared" si="25"/>
        <v>3.1281272982297175E-3</v>
      </c>
      <c r="N121" s="24">
        <f t="shared" si="26"/>
        <v>114.17977451268293</v>
      </c>
      <c r="O121" s="66">
        <f t="shared" si="21"/>
        <v>114.17977451268293</v>
      </c>
      <c r="P121" s="51"/>
    </row>
    <row r="122" spans="1:16" x14ac:dyDescent="0.4">
      <c r="A122" s="2" t="s">
        <v>118</v>
      </c>
      <c r="B122" s="8">
        <f t="shared" si="18"/>
        <v>3.3909764182191778E-2</v>
      </c>
      <c r="C122" s="1">
        <f t="shared" si="27"/>
        <v>7.7079502429520472</v>
      </c>
      <c r="D122" s="1">
        <f t="shared" si="28"/>
        <v>10.462171953441201</v>
      </c>
      <c r="E122" s="16">
        <f t="shared" si="29"/>
        <v>9.3156325612832602E-2</v>
      </c>
      <c r="F122" s="94">
        <f t="shared" si="19"/>
        <v>2.3289081403208151E-3</v>
      </c>
      <c r="G122" s="4">
        <f t="shared" si="30"/>
        <v>10.552999370913714</v>
      </c>
      <c r="H122" s="64">
        <f t="shared" si="20"/>
        <v>27437.798364375656</v>
      </c>
      <c r="I122" s="51"/>
      <c r="J122" s="33">
        <f t="shared" si="22"/>
        <v>1</v>
      </c>
      <c r="K122" s="1">
        <f t="shared" si="23"/>
        <v>115</v>
      </c>
      <c r="L122" s="23">
        <f t="shared" si="24"/>
        <v>115.17977451268293</v>
      </c>
      <c r="M122" s="22">
        <f t="shared" si="25"/>
        <v>3.1556102606214503E-3</v>
      </c>
      <c r="N122" s="24">
        <f t="shared" si="26"/>
        <v>115.18293012294355</v>
      </c>
      <c r="O122" s="66">
        <f t="shared" si="21"/>
        <v>115.18293012294355</v>
      </c>
      <c r="P122" s="51"/>
    </row>
    <row r="123" spans="1:16" x14ac:dyDescent="0.4">
      <c r="A123" s="2" t="s">
        <v>119</v>
      </c>
      <c r="B123" s="8">
        <f t="shared" si="18"/>
        <v>3.3909764182191778E-2</v>
      </c>
      <c r="C123" s="1">
        <f t="shared" si="27"/>
        <v>7.7418600071342389</v>
      </c>
      <c r="D123" s="1">
        <f t="shared" si="28"/>
        <v>10.555328279054034</v>
      </c>
      <c r="E123" s="16">
        <f t="shared" si="29"/>
        <v>9.3985799745001666E-2</v>
      </c>
      <c r="F123" s="94">
        <f t="shared" si="19"/>
        <v>2.3496449936250417E-3</v>
      </c>
      <c r="G123" s="4">
        <f t="shared" si="30"/>
        <v>10.64696443380541</v>
      </c>
      <c r="H123" s="64">
        <f t="shared" si="20"/>
        <v>27682.107527894066</v>
      </c>
      <c r="I123" s="51"/>
      <c r="J123" s="33">
        <f t="shared" si="22"/>
        <v>1</v>
      </c>
      <c r="K123" s="1">
        <f t="shared" si="23"/>
        <v>116</v>
      </c>
      <c r="L123" s="23">
        <f t="shared" si="24"/>
        <v>116.18293012294355</v>
      </c>
      <c r="M123" s="22">
        <f t="shared" si="25"/>
        <v>3.1830939759710558E-3</v>
      </c>
      <c r="N123" s="24">
        <f t="shared" si="26"/>
        <v>116.18611321691952</v>
      </c>
      <c r="O123" s="66">
        <f t="shared" si="21"/>
        <v>116.18611321691952</v>
      </c>
      <c r="P123" s="51"/>
    </row>
    <row r="124" spans="1:16" x14ac:dyDescent="0.4">
      <c r="A124" s="2" t="s">
        <v>120</v>
      </c>
      <c r="B124" s="8">
        <f t="shared" si="18"/>
        <v>3.3909764182191778E-2</v>
      </c>
      <c r="C124" s="1">
        <f t="shared" si="27"/>
        <v>7.7757697713164307</v>
      </c>
      <c r="D124" s="1">
        <f t="shared" si="28"/>
        <v>10.649314078799035</v>
      </c>
      <c r="E124" s="16">
        <f t="shared" si="29"/>
        <v>9.4822659605744847E-2</v>
      </c>
      <c r="F124" s="94">
        <f t="shared" si="19"/>
        <v>2.3705664901436212E-3</v>
      </c>
      <c r="G124" s="4">
        <f t="shared" si="30"/>
        <v>10.741766171914637</v>
      </c>
      <c r="H124" s="64">
        <f t="shared" si="20"/>
        <v>27928.592046978058</v>
      </c>
      <c r="I124" s="51"/>
      <c r="J124" s="33">
        <f t="shared" si="22"/>
        <v>1</v>
      </c>
      <c r="K124" s="1">
        <f t="shared" si="23"/>
        <v>117</v>
      </c>
      <c r="L124" s="23">
        <f t="shared" si="24"/>
        <v>117.18611321691952</v>
      </c>
      <c r="M124" s="22">
        <f t="shared" si="25"/>
        <v>3.2105784442991647E-3</v>
      </c>
      <c r="N124" s="24">
        <f t="shared" si="26"/>
        <v>117.18932379536382</v>
      </c>
      <c r="O124" s="66">
        <f t="shared" si="21"/>
        <v>117.18932379536382</v>
      </c>
      <c r="P124" s="51"/>
    </row>
    <row r="125" spans="1:16" x14ac:dyDescent="0.4">
      <c r="A125" s="2" t="s">
        <v>121</v>
      </c>
      <c r="B125" s="8">
        <f t="shared" si="18"/>
        <v>3.3909764182191778E-2</v>
      </c>
      <c r="C125" s="1">
        <f t="shared" si="27"/>
        <v>7.8096795354986224</v>
      </c>
      <c r="D125" s="1">
        <f t="shared" si="28"/>
        <v>10.74413673840478</v>
      </c>
      <c r="E125" s="16">
        <f t="shared" si="29"/>
        <v>9.5666970958398725E-2</v>
      </c>
      <c r="F125" s="94">
        <f t="shared" si="19"/>
        <v>2.3916742739599683E-3</v>
      </c>
      <c r="G125" s="4">
        <f t="shared" si="30"/>
        <v>10.837412035089219</v>
      </c>
      <c r="H125" s="64">
        <f t="shared" si="20"/>
        <v>28177.271291231969</v>
      </c>
      <c r="I125" s="51"/>
      <c r="J125" s="33">
        <f t="shared" si="22"/>
        <v>1</v>
      </c>
      <c r="K125" s="1">
        <f t="shared" si="23"/>
        <v>118</v>
      </c>
      <c r="L125" s="23">
        <f t="shared" si="24"/>
        <v>118.18932379536382</v>
      </c>
      <c r="M125" s="22">
        <f t="shared" si="25"/>
        <v>3.2380636656264062E-3</v>
      </c>
      <c r="N125" s="24">
        <f t="shared" si="26"/>
        <v>118.19256185902944</v>
      </c>
      <c r="O125" s="66">
        <f t="shared" si="21"/>
        <v>118.19256185902944</v>
      </c>
      <c r="P125" s="51"/>
    </row>
    <row r="126" spans="1:16" x14ac:dyDescent="0.4">
      <c r="A126" s="2" t="s">
        <v>122</v>
      </c>
      <c r="B126" s="96">
        <f t="shared" si="18"/>
        <v>3.3909764182191778E-2</v>
      </c>
      <c r="C126" s="1">
        <f t="shared" si="27"/>
        <v>7.8435892996808141</v>
      </c>
      <c r="D126" s="1">
        <f t="shared" si="28"/>
        <v>10.83980370936318</v>
      </c>
      <c r="E126" s="16">
        <f t="shared" si="29"/>
        <v>9.651880015186394E-2</v>
      </c>
      <c r="F126" s="97">
        <f t="shared" si="19"/>
        <v>2.4129700037965988E-3</v>
      </c>
      <c r="G126" s="4">
        <f t="shared" si="30"/>
        <v>10.933909539511248</v>
      </c>
      <c r="H126" s="64">
        <f t="shared" si="20"/>
        <v>28428.164802729243</v>
      </c>
      <c r="I126" s="51"/>
      <c r="J126" s="33">
        <f t="shared" si="22"/>
        <v>1</v>
      </c>
      <c r="K126" s="1">
        <f t="shared" si="23"/>
        <v>119</v>
      </c>
      <c r="L126" s="23">
        <f t="shared" si="24"/>
        <v>119.19256185902944</v>
      </c>
      <c r="M126" s="22">
        <f t="shared" si="25"/>
        <v>3.2655496399734093E-3</v>
      </c>
      <c r="N126" s="24">
        <f t="shared" si="26"/>
        <v>119.19582740866942</v>
      </c>
      <c r="O126" s="66">
        <f t="shared" si="21"/>
        <v>119.19582740866942</v>
      </c>
      <c r="P126" s="51"/>
    </row>
    <row r="127" spans="1:16" ht="19.5" thickBot="1" x14ac:dyDescent="0.45">
      <c r="A127" s="10" t="s">
        <v>123</v>
      </c>
      <c r="B127" s="98">
        <f t="shared" si="18"/>
        <v>3.3909764182191778E-2</v>
      </c>
      <c r="C127" s="12">
        <f t="shared" si="27"/>
        <v>7.8774990638630058</v>
      </c>
      <c r="D127" s="12">
        <f t="shared" si="28"/>
        <v>10.936322509515044</v>
      </c>
      <c r="E127" s="17">
        <f t="shared" si="29"/>
        <v>9.7378214125818874E-2</v>
      </c>
      <c r="F127" s="99">
        <f t="shared" si="19"/>
        <v>2.4344553531454719E-3</v>
      </c>
      <c r="G127" s="14">
        <f t="shared" si="30"/>
        <v>11.031266268287716</v>
      </c>
      <c r="H127" s="64">
        <f t="shared" si="20"/>
        <v>28681.292297548061</v>
      </c>
      <c r="I127" s="51"/>
      <c r="J127" s="33">
        <f t="shared" si="22"/>
        <v>1</v>
      </c>
      <c r="K127" s="1">
        <f t="shared" si="23"/>
        <v>120</v>
      </c>
      <c r="L127" s="23">
        <f t="shared" si="24"/>
        <v>120.19582740866942</v>
      </c>
      <c r="M127" s="22">
        <f t="shared" si="25"/>
        <v>3.2930363673608059E-3</v>
      </c>
      <c r="N127" s="24">
        <f t="shared" si="26"/>
        <v>120.19912044503678</v>
      </c>
      <c r="O127" s="66">
        <f t="shared" si="21"/>
        <v>120.19912044503678</v>
      </c>
      <c r="P127" s="51"/>
    </row>
    <row r="128" spans="1:16" ht="19.5" thickTop="1" x14ac:dyDescent="0.4">
      <c r="A128" s="3" t="s">
        <v>124</v>
      </c>
      <c r="B128" s="8">
        <f t="shared" si="18"/>
        <v>3.3909764182191778E-2</v>
      </c>
      <c r="C128" s="9">
        <f t="shared" si="27"/>
        <v>7.9114088280451975</v>
      </c>
      <c r="D128" s="9">
        <f t="shared" si="28"/>
        <v>11.033700723640862</v>
      </c>
      <c r="E128" s="15">
        <f t="shared" si="29"/>
        <v>9.8245280415980282E-2</v>
      </c>
      <c r="F128" s="94">
        <f t="shared" si="19"/>
        <v>2.4561320103995074E-3</v>
      </c>
      <c r="G128" s="4">
        <f t="shared" si="30"/>
        <v>11.129489872046443</v>
      </c>
      <c r="H128" s="64">
        <f t="shared" si="20"/>
        <v>28936.673667320752</v>
      </c>
      <c r="I128" s="51"/>
      <c r="J128" s="33">
        <f t="shared" si="22"/>
        <v>1</v>
      </c>
      <c r="K128" s="1">
        <f t="shared" si="23"/>
        <v>121</v>
      </c>
      <c r="L128" s="23">
        <f t="shared" si="24"/>
        <v>121.19912044503678</v>
      </c>
      <c r="M128" s="22">
        <f t="shared" si="25"/>
        <v>3.3205238478092266E-3</v>
      </c>
      <c r="N128" s="24">
        <f t="shared" si="26"/>
        <v>121.20244096888459</v>
      </c>
      <c r="O128" s="66">
        <f t="shared" si="21"/>
        <v>121.20244096888459</v>
      </c>
      <c r="P128" s="51"/>
    </row>
    <row r="129" spans="1:16" x14ac:dyDescent="0.4">
      <c r="A129" s="2" t="s">
        <v>125</v>
      </c>
      <c r="B129" s="8">
        <f t="shared" si="18"/>
        <v>3.3909764182191778E-2</v>
      </c>
      <c r="C129" s="1">
        <f t="shared" si="27"/>
        <v>7.9453185922273892</v>
      </c>
      <c r="D129" s="1">
        <f t="shared" si="28"/>
        <v>11.131946004056843</v>
      </c>
      <c r="E129" s="16">
        <f t="shared" si="29"/>
        <v>9.9120067159410241E-2</v>
      </c>
      <c r="F129" s="94">
        <f t="shared" si="19"/>
        <v>2.4780016789852561E-3</v>
      </c>
      <c r="G129" s="4">
        <f t="shared" si="30"/>
        <v>11.228588069537267</v>
      </c>
      <c r="H129" s="64">
        <f t="shared" si="20"/>
        <v>29194.328980796894</v>
      </c>
      <c r="I129" s="51"/>
      <c r="J129" s="33">
        <f t="shared" si="22"/>
        <v>1</v>
      </c>
      <c r="K129" s="1">
        <f t="shared" si="23"/>
        <v>122</v>
      </c>
      <c r="L129" s="23">
        <f t="shared" si="24"/>
        <v>122.20244096888459</v>
      </c>
      <c r="M129" s="22">
        <f t="shared" si="25"/>
        <v>3.3480120813393038E-3</v>
      </c>
      <c r="N129" s="24">
        <f t="shared" si="26"/>
        <v>122.20578898096592</v>
      </c>
      <c r="O129" s="66">
        <f t="shared" si="21"/>
        <v>122.20578898096592</v>
      </c>
      <c r="P129" s="51"/>
    </row>
    <row r="130" spans="1:16" x14ac:dyDescent="0.4">
      <c r="A130" s="2" t="s">
        <v>126</v>
      </c>
      <c r="B130" s="8">
        <f t="shared" si="18"/>
        <v>3.3909764182191778E-2</v>
      </c>
      <c r="C130" s="1">
        <f t="shared" si="27"/>
        <v>7.9792283564095809</v>
      </c>
      <c r="D130" s="1">
        <f t="shared" si="28"/>
        <v>11.231066071216253</v>
      </c>
      <c r="E130" s="16">
        <f t="shared" si="29"/>
        <v>0.10000264309987074</v>
      </c>
      <c r="F130" s="94">
        <f t="shared" si="19"/>
        <v>2.5000660774967686E-3</v>
      </c>
      <c r="G130" s="4">
        <f t="shared" si="30"/>
        <v>11.328568648238626</v>
      </c>
      <c r="H130" s="64">
        <f t="shared" si="20"/>
        <v>29454.278485420429</v>
      </c>
      <c r="I130" s="51"/>
      <c r="J130" s="33">
        <f t="shared" si="22"/>
        <v>1</v>
      </c>
      <c r="K130" s="1">
        <f t="shared" si="23"/>
        <v>123</v>
      </c>
      <c r="L130" s="23">
        <f t="shared" si="24"/>
        <v>123.20578898096592</v>
      </c>
      <c r="M130" s="22">
        <f t="shared" si="25"/>
        <v>3.375501067971669E-3</v>
      </c>
      <c r="N130" s="24">
        <f t="shared" si="26"/>
        <v>123.2091644820339</v>
      </c>
      <c r="O130" s="66">
        <f t="shared" si="21"/>
        <v>123.2091644820339</v>
      </c>
      <c r="P130" s="51"/>
    </row>
    <row r="131" spans="1:16" x14ac:dyDescent="0.4">
      <c r="A131" s="2" t="s">
        <v>127</v>
      </c>
      <c r="B131" s="8">
        <f t="shared" si="18"/>
        <v>3.3909764182191778E-2</v>
      </c>
      <c r="C131" s="1">
        <f t="shared" si="27"/>
        <v>8.0131381205917727</v>
      </c>
      <c r="D131" s="1">
        <f t="shared" si="28"/>
        <v>11.331068714316123</v>
      </c>
      <c r="E131" s="16">
        <f t="shared" si="29"/>
        <v>0.10089307759322576</v>
      </c>
      <c r="F131" s="94">
        <f t="shared" si="19"/>
        <v>2.5223269398306439E-3</v>
      </c>
      <c r="G131" s="4">
        <f t="shared" si="30"/>
        <v>11.429439464969517</v>
      </c>
      <c r="H131" s="64">
        <f t="shared" si="20"/>
        <v>29716.542608920747</v>
      </c>
      <c r="I131" s="51"/>
      <c r="J131" s="33">
        <f t="shared" si="22"/>
        <v>1</v>
      </c>
      <c r="K131" s="1">
        <f t="shared" si="23"/>
        <v>124</v>
      </c>
      <c r="L131" s="23">
        <f t="shared" si="24"/>
        <v>124.2091644820339</v>
      </c>
      <c r="M131" s="22">
        <f t="shared" si="25"/>
        <v>3.4029908077269559E-3</v>
      </c>
      <c r="N131" s="24">
        <f t="shared" si="26"/>
        <v>124.21256747284163</v>
      </c>
      <c r="O131" s="66">
        <f t="shared" si="21"/>
        <v>124.21256747284163</v>
      </c>
      <c r="P131" s="51"/>
    </row>
    <row r="132" spans="1:16" x14ac:dyDescent="0.4">
      <c r="A132" s="2" t="s">
        <v>128</v>
      </c>
      <c r="B132" s="8">
        <f t="shared" si="18"/>
        <v>3.3909764182191778E-2</v>
      </c>
      <c r="C132" s="1">
        <f t="shared" si="27"/>
        <v>8.0470478847739653</v>
      </c>
      <c r="D132" s="1">
        <f t="shared" si="28"/>
        <v>11.431961791909348</v>
      </c>
      <c r="E132" s="16">
        <f t="shared" si="29"/>
        <v>0.10179144061289146</v>
      </c>
      <c r="F132" s="94">
        <f t="shared" si="19"/>
        <v>2.5447860153222867E-3</v>
      </c>
      <c r="G132" s="4">
        <f t="shared" si="30"/>
        <v>11.531208446506916</v>
      </c>
      <c r="H132" s="64">
        <f t="shared" si="20"/>
        <v>29981.141960917983</v>
      </c>
      <c r="I132" s="51"/>
      <c r="J132" s="33">
        <f t="shared" si="22"/>
        <v>1</v>
      </c>
      <c r="K132" s="1">
        <f t="shared" si="23"/>
        <v>125</v>
      </c>
      <c r="L132" s="23">
        <f t="shared" si="24"/>
        <v>125.21256747284163</v>
      </c>
      <c r="M132" s="22">
        <f t="shared" si="25"/>
        <v>3.4304813006257985E-3</v>
      </c>
      <c r="N132" s="24">
        <f t="shared" si="26"/>
        <v>125.21599795414225</v>
      </c>
      <c r="O132" s="66">
        <f t="shared" si="21"/>
        <v>125.21599795414225</v>
      </c>
      <c r="P132" s="51"/>
    </row>
    <row r="133" spans="1:16" x14ac:dyDescent="0.4">
      <c r="A133" s="2" t="s">
        <v>129</v>
      </c>
      <c r="B133" s="8">
        <f t="shared" si="18"/>
        <v>3.3909764182191778E-2</v>
      </c>
      <c r="C133" s="1">
        <f t="shared" si="27"/>
        <v>8.0809576489561579</v>
      </c>
      <c r="D133" s="1">
        <f t="shared" si="28"/>
        <v>11.533753232522239</v>
      </c>
      <c r="E133" s="16">
        <f t="shared" si="29"/>
        <v>0.10269780275533501</v>
      </c>
      <c r="F133" s="94">
        <f t="shared" si="19"/>
        <v>2.5674450688833754E-3</v>
      </c>
      <c r="G133" s="4">
        <f t="shared" si="30"/>
        <v>11.63388359020869</v>
      </c>
      <c r="H133" s="64">
        <f t="shared" si="20"/>
        <v>30248.097334542595</v>
      </c>
      <c r="I133" s="51"/>
      <c r="J133" s="33">
        <f t="shared" si="22"/>
        <v>1</v>
      </c>
      <c r="K133" s="1">
        <f t="shared" si="23"/>
        <v>126</v>
      </c>
      <c r="L133" s="23">
        <f t="shared" si="24"/>
        <v>126.21599795414225</v>
      </c>
      <c r="M133" s="22">
        <f t="shared" si="25"/>
        <v>3.4579725466888285E-3</v>
      </c>
      <c r="N133" s="24">
        <f t="shared" si="26"/>
        <v>126.21945592668894</v>
      </c>
      <c r="O133" s="66">
        <f t="shared" si="21"/>
        <v>126.21945592668894</v>
      </c>
      <c r="P133" s="51"/>
    </row>
    <row r="134" spans="1:16" x14ac:dyDescent="0.4">
      <c r="A134" s="2" t="s">
        <v>130</v>
      </c>
      <c r="B134" s="8">
        <f t="shared" si="18"/>
        <v>3.3909764182191778E-2</v>
      </c>
      <c r="C134" s="1">
        <f t="shared" si="27"/>
        <v>8.1148674131383505</v>
      </c>
      <c r="D134" s="1">
        <f t="shared" si="28"/>
        <v>11.636451035277574</v>
      </c>
      <c r="E134" s="16">
        <f t="shared" si="29"/>
        <v>0.10361223524562223</v>
      </c>
      <c r="F134" s="94">
        <f t="shared" si="19"/>
        <v>2.5903058811405557E-3</v>
      </c>
      <c r="G134" s="4">
        <f t="shared" si="30"/>
        <v>11.737472964642055</v>
      </c>
      <c r="H134" s="64">
        <f t="shared" si="20"/>
        <v>30517.429708069343</v>
      </c>
      <c r="I134" s="51"/>
      <c r="J134" s="33">
        <f t="shared" si="22"/>
        <v>1</v>
      </c>
      <c r="K134" s="1">
        <f t="shared" si="23"/>
        <v>127</v>
      </c>
      <c r="L134" s="23">
        <f t="shared" si="24"/>
        <v>127.21945592668894</v>
      </c>
      <c r="M134" s="22">
        <f t="shared" si="25"/>
        <v>3.4854645459366832E-3</v>
      </c>
      <c r="N134" s="24">
        <f t="shared" si="26"/>
        <v>127.22294139123487</v>
      </c>
      <c r="O134" s="66">
        <f t="shared" si="21"/>
        <v>127.22294139123487</v>
      </c>
      <c r="P134" s="51"/>
    </row>
    <row r="135" spans="1:16" x14ac:dyDescent="0.4">
      <c r="A135" s="2" t="s">
        <v>131</v>
      </c>
      <c r="B135" s="8">
        <f t="shared" si="18"/>
        <v>3.3909764182191778E-2</v>
      </c>
      <c r="C135" s="1">
        <f t="shared" si="27"/>
        <v>8.1487771773205431</v>
      </c>
      <c r="D135" s="1">
        <f t="shared" si="28"/>
        <v>11.740063270523196</v>
      </c>
      <c r="E135" s="16">
        <f t="shared" si="29"/>
        <v>0.10453480994301476</v>
      </c>
      <c r="F135" s="94">
        <f t="shared" si="19"/>
        <v>2.6133702485753689E-3</v>
      </c>
      <c r="G135" s="4">
        <f t="shared" si="30"/>
        <v>11.841984710217636</v>
      </c>
      <c r="H135" s="64">
        <f t="shared" si="20"/>
        <v>30789.160246565854</v>
      </c>
      <c r="I135" s="51"/>
      <c r="J135" s="33">
        <f t="shared" si="22"/>
        <v>1</v>
      </c>
      <c r="K135" s="1">
        <f t="shared" si="23"/>
        <v>128</v>
      </c>
      <c r="L135" s="23">
        <f t="shared" si="24"/>
        <v>128.22294139123488</v>
      </c>
      <c r="M135" s="22">
        <f t="shared" si="25"/>
        <v>3.5129572983899969E-3</v>
      </c>
      <c r="N135" s="24">
        <f t="shared" si="26"/>
        <v>128.22645434853328</v>
      </c>
      <c r="O135" s="66">
        <f t="shared" si="21"/>
        <v>128.22645434853328</v>
      </c>
      <c r="P135" s="51"/>
    </row>
    <row r="136" spans="1:16" x14ac:dyDescent="0.4">
      <c r="A136" s="2" t="s">
        <v>132</v>
      </c>
      <c r="B136" s="96">
        <f t="shared" si="18"/>
        <v>3.3909764182191778E-2</v>
      </c>
      <c r="C136" s="1">
        <f t="shared" si="27"/>
        <v>8.1826869415027357</v>
      </c>
      <c r="D136" s="1">
        <f t="shared" si="28"/>
        <v>11.844598080466211</v>
      </c>
      <c r="E136" s="16">
        <f t="shared" si="29"/>
        <v>0.10546559934661695</v>
      </c>
      <c r="F136" s="97">
        <f t="shared" si="19"/>
        <v>2.6366399836654239E-3</v>
      </c>
      <c r="G136" s="4">
        <f t="shared" si="30"/>
        <v>11.947427039829163</v>
      </c>
      <c r="H136" s="64">
        <f t="shared" si="20"/>
        <v>31063.310303555823</v>
      </c>
      <c r="I136" s="51"/>
      <c r="J136" s="33">
        <f t="shared" si="22"/>
        <v>1</v>
      </c>
      <c r="K136" s="1">
        <f t="shared" si="23"/>
        <v>129</v>
      </c>
      <c r="L136" s="23">
        <f t="shared" si="24"/>
        <v>129.22645434853328</v>
      </c>
      <c r="M136" s="22">
        <f t="shared" si="25"/>
        <v>3.5404508040694049E-3</v>
      </c>
      <c r="N136" s="24">
        <f t="shared" si="26"/>
        <v>129.22999479933736</v>
      </c>
      <c r="O136" s="66">
        <f t="shared" si="21"/>
        <v>129.22999479933736</v>
      </c>
      <c r="P136" s="51"/>
    </row>
    <row r="137" spans="1:16" ht="19.5" thickBot="1" x14ac:dyDescent="0.45">
      <c r="A137" s="10" t="s">
        <v>133</v>
      </c>
      <c r="B137" s="98">
        <f t="shared" ref="B137:B200" si="31">$B$2*$D$2/365</f>
        <v>3.3909764182191778E-2</v>
      </c>
      <c r="C137" s="12">
        <f t="shared" si="27"/>
        <v>8.2165967056849283</v>
      </c>
      <c r="D137" s="12">
        <f t="shared" si="28"/>
        <v>11.950063679812828</v>
      </c>
      <c r="E137" s="17">
        <f t="shared" si="29"/>
        <v>0.10640467660107314</v>
      </c>
      <c r="F137" s="99">
        <f t="shared" ref="F137:F200" si="32">E137*$G$4</f>
        <v>2.6601169150268287E-3</v>
      </c>
      <c r="G137" s="14">
        <f t="shared" si="30"/>
        <v>12.053808239498874</v>
      </c>
      <c r="H137" s="64">
        <f t="shared" ref="H137:H200" si="33">$D$1*G137</f>
        <v>31339.901422697072</v>
      </c>
      <c r="I137" s="51"/>
      <c r="J137" s="33">
        <f t="shared" si="22"/>
        <v>1</v>
      </c>
      <c r="K137" s="1">
        <f t="shared" si="23"/>
        <v>130</v>
      </c>
      <c r="L137" s="23">
        <f t="shared" si="24"/>
        <v>130.22999479933736</v>
      </c>
      <c r="M137" s="22">
        <f t="shared" si="25"/>
        <v>3.5679450629955444E-3</v>
      </c>
      <c r="N137" s="24">
        <f t="shared" si="26"/>
        <v>130.23356274440036</v>
      </c>
      <c r="O137" s="66">
        <f t="shared" ref="O137:O200" si="34">$M$1*N137</f>
        <v>130.23356274440036</v>
      </c>
      <c r="P137" s="51"/>
    </row>
    <row r="138" spans="1:16" ht="19.5" thickTop="1" x14ac:dyDescent="0.4">
      <c r="A138" s="3" t="s">
        <v>134</v>
      </c>
      <c r="B138" s="8">
        <f t="shared" si="31"/>
        <v>3.3909764182191778E-2</v>
      </c>
      <c r="C138" s="9">
        <f t="shared" si="27"/>
        <v>8.2505064698671209</v>
      </c>
      <c r="D138" s="9">
        <f t="shared" si="28"/>
        <v>12.056468356413902</v>
      </c>
      <c r="E138" s="15">
        <f t="shared" si="29"/>
        <v>0.10735211550231558</v>
      </c>
      <c r="F138" s="94">
        <f t="shared" si="32"/>
        <v>2.6838028875578895E-3</v>
      </c>
      <c r="G138" s="4">
        <f t="shared" si="30"/>
        <v>12.161136669028659</v>
      </c>
      <c r="H138" s="64">
        <f t="shared" si="33"/>
        <v>31618.955339474513</v>
      </c>
      <c r="I138" s="51"/>
      <c r="J138" s="33">
        <f t="shared" ref="J138:J201" si="35">J137</f>
        <v>1</v>
      </c>
      <c r="K138" s="1">
        <f t="shared" ref="K138:K201" si="36">K137+J138</f>
        <v>131</v>
      </c>
      <c r="L138" s="23">
        <f t="shared" ref="L138:L201" si="37">N137+$K$3</f>
        <v>131.23356274440036</v>
      </c>
      <c r="M138" s="22">
        <f t="shared" ref="M138:M201" si="38">L138*$M$2/365</f>
        <v>3.5954400751890513E-3</v>
      </c>
      <c r="N138" s="24">
        <f t="shared" ref="N138:N201" si="39">L138+M138</f>
        <v>131.23715818447556</v>
      </c>
      <c r="O138" s="66">
        <f t="shared" si="34"/>
        <v>131.23715818447556</v>
      </c>
      <c r="P138" s="51"/>
    </row>
    <row r="139" spans="1:16" x14ac:dyDescent="0.4">
      <c r="A139" s="2" t="s">
        <v>135</v>
      </c>
      <c r="B139" s="8">
        <f t="shared" si="31"/>
        <v>3.3909764182191778E-2</v>
      </c>
      <c r="C139" s="1">
        <f t="shared" si="27"/>
        <v>8.2844162340493135</v>
      </c>
      <c r="D139" s="1">
        <f t="shared" si="28"/>
        <v>12.163820471916218</v>
      </c>
      <c r="E139" s="16">
        <f t="shared" si="29"/>
        <v>0.10830799050336358</v>
      </c>
      <c r="F139" s="94">
        <f t="shared" si="32"/>
        <v>2.7076997625840897E-3</v>
      </c>
      <c r="G139" s="4">
        <f t="shared" si="30"/>
        <v>12.269420762656996</v>
      </c>
      <c r="H139" s="64">
        <f t="shared" si="33"/>
        <v>31900.493982908189</v>
      </c>
      <c r="I139" s="51"/>
      <c r="J139" s="33">
        <f t="shared" si="35"/>
        <v>1</v>
      </c>
      <c r="K139" s="1">
        <f t="shared" si="36"/>
        <v>132</v>
      </c>
      <c r="L139" s="23">
        <f t="shared" si="37"/>
        <v>132.23715818447556</v>
      </c>
      <c r="M139" s="22">
        <f t="shared" si="38"/>
        <v>3.6229358406705634E-3</v>
      </c>
      <c r="N139" s="24">
        <f t="shared" si="39"/>
        <v>132.24078112031623</v>
      </c>
      <c r="O139" s="66">
        <f t="shared" si="34"/>
        <v>132.24078112031623</v>
      </c>
      <c r="P139" s="51"/>
    </row>
    <row r="140" spans="1:16" x14ac:dyDescent="0.4">
      <c r="A140" s="2" t="s">
        <v>136</v>
      </c>
      <c r="B140" s="8">
        <f t="shared" si="31"/>
        <v>3.3909764182191778E-2</v>
      </c>
      <c r="C140" s="1">
        <f t="shared" si="27"/>
        <v>8.3183259982315061</v>
      </c>
      <c r="D140" s="1">
        <f t="shared" si="28"/>
        <v>12.27212846241958</v>
      </c>
      <c r="E140" s="16">
        <f t="shared" si="29"/>
        <v>0.10927237672017434</v>
      </c>
      <c r="F140" s="94">
        <f t="shared" si="32"/>
        <v>2.7318094180043585E-3</v>
      </c>
      <c r="G140" s="4">
        <f t="shared" si="30"/>
        <v>12.378669029721751</v>
      </c>
      <c r="H140" s="64">
        <f t="shared" si="33"/>
        <v>32184.53947727655</v>
      </c>
      <c r="I140" s="51"/>
      <c r="J140" s="33">
        <f t="shared" si="35"/>
        <v>1</v>
      </c>
      <c r="K140" s="1">
        <f t="shared" si="36"/>
        <v>133</v>
      </c>
      <c r="L140" s="23">
        <f t="shared" si="37"/>
        <v>133.24078112031623</v>
      </c>
      <c r="M140" s="22">
        <f t="shared" si="38"/>
        <v>3.6504323594607185E-3</v>
      </c>
      <c r="N140" s="24">
        <f t="shared" si="39"/>
        <v>133.24443155267568</v>
      </c>
      <c r="O140" s="66">
        <f t="shared" si="34"/>
        <v>133.24443155267568</v>
      </c>
      <c r="P140" s="51"/>
    </row>
    <row r="141" spans="1:16" x14ac:dyDescent="0.4">
      <c r="A141" s="2" t="s">
        <v>137</v>
      </c>
      <c r="B141" s="8">
        <f t="shared" si="31"/>
        <v>3.3909764182191778E-2</v>
      </c>
      <c r="C141" s="1">
        <f t="shared" si="27"/>
        <v>8.3522357624136987</v>
      </c>
      <c r="D141" s="1">
        <f t="shared" si="28"/>
        <v>12.381400839139754</v>
      </c>
      <c r="E141" s="16">
        <f t="shared" si="29"/>
        <v>0.11024534993754576</v>
      </c>
      <c r="F141" s="94">
        <f t="shared" si="32"/>
        <v>2.756133748438644E-3</v>
      </c>
      <c r="G141" s="4">
        <f t="shared" si="30"/>
        <v>12.488890055328863</v>
      </c>
      <c r="H141" s="64">
        <f t="shared" si="33"/>
        <v>32471.114143855044</v>
      </c>
      <c r="I141" s="51"/>
      <c r="J141" s="33">
        <f t="shared" si="35"/>
        <v>1</v>
      </c>
      <c r="K141" s="1">
        <f t="shared" si="36"/>
        <v>134</v>
      </c>
      <c r="L141" s="23">
        <f t="shared" si="37"/>
        <v>134.24443155267568</v>
      </c>
      <c r="M141" s="22">
        <f t="shared" si="38"/>
        <v>3.6779296315801557E-3</v>
      </c>
      <c r="N141" s="24">
        <f t="shared" si="39"/>
        <v>134.24810948230726</v>
      </c>
      <c r="O141" s="66">
        <f t="shared" si="34"/>
        <v>134.24810948230726</v>
      </c>
      <c r="P141" s="51"/>
    </row>
    <row r="142" spans="1:16" x14ac:dyDescent="0.4">
      <c r="A142" s="2" t="s">
        <v>138</v>
      </c>
      <c r="B142" s="8">
        <f t="shared" si="31"/>
        <v>3.3909764182191778E-2</v>
      </c>
      <c r="C142" s="1">
        <f t="shared" si="27"/>
        <v>8.3861455265958913</v>
      </c>
      <c r="D142" s="1">
        <f t="shared" si="28"/>
        <v>12.491646189077301</v>
      </c>
      <c r="E142" s="16">
        <f t="shared" si="29"/>
        <v>0.11122698661507185</v>
      </c>
      <c r="F142" s="94">
        <f t="shared" si="32"/>
        <v>2.7806746653767965E-3</v>
      </c>
      <c r="G142" s="4">
        <f t="shared" si="30"/>
        <v>12.600092501026996</v>
      </c>
      <c r="H142" s="64">
        <f t="shared" si="33"/>
        <v>32760.240502670189</v>
      </c>
      <c r="I142" s="51"/>
      <c r="J142" s="33">
        <f t="shared" si="35"/>
        <v>1</v>
      </c>
      <c r="K142" s="1">
        <f t="shared" si="36"/>
        <v>135</v>
      </c>
      <c r="L142" s="23">
        <f t="shared" si="37"/>
        <v>135.24810948230726</v>
      </c>
      <c r="M142" s="22">
        <f t="shared" si="38"/>
        <v>3.705427657049514E-3</v>
      </c>
      <c r="N142" s="24">
        <f t="shared" si="39"/>
        <v>135.25181490996431</v>
      </c>
      <c r="O142" s="66">
        <f t="shared" si="34"/>
        <v>135.25181490996431</v>
      </c>
      <c r="P142" s="51"/>
    </row>
    <row r="143" spans="1:16" x14ac:dyDescent="0.4">
      <c r="A143" s="2" t="s">
        <v>139</v>
      </c>
      <c r="B143" s="8">
        <f t="shared" si="31"/>
        <v>3.3909764182191778E-2</v>
      </c>
      <c r="C143" s="1">
        <f t="shared" si="27"/>
        <v>8.4200552907780839</v>
      </c>
      <c r="D143" s="1">
        <f t="shared" si="28"/>
        <v>12.602873175692373</v>
      </c>
      <c r="E143" s="16">
        <f t="shared" si="29"/>
        <v>0.11221736389315126</v>
      </c>
      <c r="F143" s="94">
        <f t="shared" si="32"/>
        <v>2.8054340973287816E-3</v>
      </c>
      <c r="G143" s="4">
        <f t="shared" si="30"/>
        <v>12.712285105488196</v>
      </c>
      <c r="H143" s="64">
        <f t="shared" si="33"/>
        <v>33051.941274269309</v>
      </c>
      <c r="I143" s="51"/>
      <c r="J143" s="33">
        <f t="shared" si="35"/>
        <v>1</v>
      </c>
      <c r="K143" s="1">
        <f t="shared" si="36"/>
        <v>136</v>
      </c>
      <c r="L143" s="23">
        <f t="shared" si="37"/>
        <v>136.25181490996431</v>
      </c>
      <c r="M143" s="22">
        <f t="shared" si="38"/>
        <v>3.7329264358894336E-3</v>
      </c>
      <c r="N143" s="24">
        <f t="shared" si="39"/>
        <v>136.25554783640021</v>
      </c>
      <c r="O143" s="66">
        <f t="shared" si="34"/>
        <v>136.25554783640021</v>
      </c>
      <c r="P143" s="51"/>
    </row>
    <row r="144" spans="1:16" x14ac:dyDescent="0.4">
      <c r="A144" s="2" t="s">
        <v>140</v>
      </c>
      <c r="B144" s="8">
        <f t="shared" si="31"/>
        <v>3.3909764182191778E-2</v>
      </c>
      <c r="C144" s="1">
        <f t="shared" si="27"/>
        <v>8.4539650549602765</v>
      </c>
      <c r="D144" s="1">
        <f t="shared" si="28"/>
        <v>12.715090539585525</v>
      </c>
      <c r="E144" s="16">
        <f t="shared" si="29"/>
        <v>0.11321655959904919</v>
      </c>
      <c r="F144" s="94">
        <f t="shared" si="32"/>
        <v>2.8304139899762298E-3</v>
      </c>
      <c r="G144" s="4">
        <f t="shared" si="30"/>
        <v>12.825476685194598</v>
      </c>
      <c r="H144" s="64">
        <f t="shared" si="33"/>
        <v>33346.239381505955</v>
      </c>
      <c r="I144" s="51"/>
      <c r="J144" s="33">
        <f t="shared" si="35"/>
        <v>1</v>
      </c>
      <c r="K144" s="1">
        <f t="shared" si="36"/>
        <v>137</v>
      </c>
      <c r="L144" s="23">
        <f t="shared" si="37"/>
        <v>137.25554783640021</v>
      </c>
      <c r="M144" s="22">
        <f t="shared" si="38"/>
        <v>3.7604259681205537E-3</v>
      </c>
      <c r="N144" s="24">
        <f t="shared" si="39"/>
        <v>137.25930826236834</v>
      </c>
      <c r="O144" s="66">
        <f t="shared" si="34"/>
        <v>137.25930826236834</v>
      </c>
      <c r="P144" s="51"/>
    </row>
    <row r="145" spans="1:16" x14ac:dyDescent="0.4">
      <c r="A145" s="2" t="s">
        <v>141</v>
      </c>
      <c r="B145" s="8">
        <f t="shared" si="31"/>
        <v>3.3909764182191778E-2</v>
      </c>
      <c r="C145" s="1">
        <f t="shared" si="27"/>
        <v>8.4878748191424691</v>
      </c>
      <c r="D145" s="1">
        <f t="shared" si="28"/>
        <v>12.828307099184574</v>
      </c>
      <c r="E145" s="16">
        <f t="shared" si="29"/>
        <v>0.11422465225301334</v>
      </c>
      <c r="F145" s="94">
        <f t="shared" si="32"/>
        <v>2.8556163063253336E-3</v>
      </c>
      <c r="G145" s="4">
        <f t="shared" si="30"/>
        <v>12.939676135131261</v>
      </c>
      <c r="H145" s="64">
        <f t="shared" si="33"/>
        <v>33643.15795134128</v>
      </c>
      <c r="I145" s="51"/>
      <c r="J145" s="33">
        <f t="shared" si="35"/>
        <v>1</v>
      </c>
      <c r="K145" s="1">
        <f t="shared" si="36"/>
        <v>138</v>
      </c>
      <c r="L145" s="23">
        <f t="shared" si="37"/>
        <v>138.25930826236834</v>
      </c>
      <c r="M145" s="22">
        <f t="shared" si="38"/>
        <v>3.7879262537635163E-3</v>
      </c>
      <c r="N145" s="24">
        <f t="shared" si="39"/>
        <v>138.26309618862209</v>
      </c>
      <c r="O145" s="66">
        <f t="shared" si="34"/>
        <v>138.26309618862209</v>
      </c>
      <c r="P145" s="51"/>
    </row>
    <row r="146" spans="1:16" x14ac:dyDescent="0.4">
      <c r="A146" s="2" t="s">
        <v>142</v>
      </c>
      <c r="B146" s="96">
        <f t="shared" si="31"/>
        <v>3.3909764182191778E-2</v>
      </c>
      <c r="C146" s="1">
        <f t="shared" si="27"/>
        <v>8.5217845833246617</v>
      </c>
      <c r="D146" s="1">
        <f t="shared" si="28"/>
        <v>12.942531751437587</v>
      </c>
      <c r="E146" s="16">
        <f t="shared" si="29"/>
        <v>0.11524172107444426</v>
      </c>
      <c r="F146" s="97">
        <f t="shared" si="32"/>
        <v>2.8810430268611069E-3</v>
      </c>
      <c r="G146" s="4">
        <f t="shared" si="30"/>
        <v>13.05489242948517</v>
      </c>
      <c r="H146" s="64">
        <f t="shared" si="33"/>
        <v>33942.720316661442</v>
      </c>
      <c r="I146" s="51"/>
      <c r="J146" s="33">
        <f t="shared" si="35"/>
        <v>1</v>
      </c>
      <c r="K146" s="1">
        <f t="shared" si="36"/>
        <v>139</v>
      </c>
      <c r="L146" s="23">
        <f t="shared" si="37"/>
        <v>139.26309618862209</v>
      </c>
      <c r="M146" s="22">
        <f t="shared" si="38"/>
        <v>3.8154272928389616E-3</v>
      </c>
      <c r="N146" s="24">
        <f t="shared" si="39"/>
        <v>139.26691161591492</v>
      </c>
      <c r="O146" s="66">
        <f t="shared" si="34"/>
        <v>139.26691161591492</v>
      </c>
      <c r="P146" s="51"/>
    </row>
    <row r="147" spans="1:16" ht="19.5" thickBot="1" x14ac:dyDescent="0.45">
      <c r="A147" s="10" t="s">
        <v>143</v>
      </c>
      <c r="B147" s="98">
        <f t="shared" si="31"/>
        <v>3.3909764182191778E-2</v>
      </c>
      <c r="C147" s="12">
        <f t="shared" si="27"/>
        <v>8.5556943475068543</v>
      </c>
      <c r="D147" s="12">
        <f t="shared" si="28"/>
        <v>13.05777347251203</v>
      </c>
      <c r="E147" s="17">
        <f t="shared" si="29"/>
        <v>0.11626784598812082</v>
      </c>
      <c r="F147" s="99">
        <f t="shared" si="32"/>
        <v>2.9066961497030207E-3</v>
      </c>
      <c r="G147" s="14">
        <f t="shared" si="30"/>
        <v>13.171134622350449</v>
      </c>
      <c r="H147" s="64">
        <f t="shared" si="33"/>
        <v>34244.950018111165</v>
      </c>
      <c r="I147" s="51"/>
      <c r="J147" s="33">
        <f t="shared" si="35"/>
        <v>1</v>
      </c>
      <c r="K147" s="1">
        <f t="shared" si="36"/>
        <v>140</v>
      </c>
      <c r="L147" s="23">
        <f t="shared" si="37"/>
        <v>140.26691161591492</v>
      </c>
      <c r="M147" s="22">
        <f t="shared" si="38"/>
        <v>3.8429290853675318E-3</v>
      </c>
      <c r="N147" s="24">
        <f t="shared" si="39"/>
        <v>140.2707545450003</v>
      </c>
      <c r="O147" s="66">
        <f t="shared" si="34"/>
        <v>140.2707545450003</v>
      </c>
      <c r="P147" s="51"/>
    </row>
    <row r="148" spans="1:16" ht="19.5" thickTop="1" x14ac:dyDescent="0.4">
      <c r="A148" s="3" t="s">
        <v>144</v>
      </c>
      <c r="B148" s="8">
        <f t="shared" si="31"/>
        <v>3.3909764182191778E-2</v>
      </c>
      <c r="C148" s="9">
        <f t="shared" si="27"/>
        <v>8.5896041116890469</v>
      </c>
      <c r="D148" s="9">
        <f t="shared" si="28"/>
        <v>13.174041318500151</v>
      </c>
      <c r="E148" s="15">
        <f t="shared" si="29"/>
        <v>0.1173031076304808</v>
      </c>
      <c r="F148" s="94">
        <f t="shared" si="32"/>
        <v>2.9325776907620201E-3</v>
      </c>
      <c r="G148" s="4">
        <f t="shared" si="30"/>
        <v>13.288411848439869</v>
      </c>
      <c r="H148" s="64">
        <f t="shared" si="33"/>
        <v>34549.870805943661</v>
      </c>
      <c r="I148" s="51"/>
      <c r="J148" s="33">
        <f t="shared" si="35"/>
        <v>1</v>
      </c>
      <c r="K148" s="1">
        <f t="shared" si="36"/>
        <v>141</v>
      </c>
      <c r="L148" s="23">
        <f t="shared" si="37"/>
        <v>141.2707545450003</v>
      </c>
      <c r="M148" s="22">
        <f t="shared" si="38"/>
        <v>3.8704316313698714E-3</v>
      </c>
      <c r="N148" s="24">
        <f t="shared" si="39"/>
        <v>141.27462497663169</v>
      </c>
      <c r="O148" s="66">
        <f t="shared" si="34"/>
        <v>141.27462497663169</v>
      </c>
      <c r="P148" s="51"/>
    </row>
    <row r="149" spans="1:16" x14ac:dyDescent="0.4">
      <c r="A149" s="2" t="s">
        <v>145</v>
      </c>
      <c r="B149" s="8">
        <f t="shared" si="31"/>
        <v>3.3909764182191778E-2</v>
      </c>
      <c r="C149" s="1">
        <f t="shared" si="27"/>
        <v>8.6235138758712395</v>
      </c>
      <c r="D149" s="1">
        <f t="shared" si="28"/>
        <v>13.291344426130632</v>
      </c>
      <c r="E149" s="16">
        <f t="shared" si="29"/>
        <v>0.11834758735595768</v>
      </c>
      <c r="F149" s="94">
        <f t="shared" si="32"/>
        <v>2.9586896838989423E-3</v>
      </c>
      <c r="G149" s="4">
        <f t="shared" si="30"/>
        <v>13.40673332380269</v>
      </c>
      <c r="H149" s="64">
        <f t="shared" si="33"/>
        <v>34857.506641886997</v>
      </c>
      <c r="I149" s="51"/>
      <c r="J149" s="33">
        <f t="shared" si="35"/>
        <v>1</v>
      </c>
      <c r="K149" s="1">
        <f t="shared" si="36"/>
        <v>142</v>
      </c>
      <c r="L149" s="23">
        <f t="shared" si="37"/>
        <v>142.27462497663169</v>
      </c>
      <c r="M149" s="22">
        <f t="shared" si="38"/>
        <v>3.8979349308666212E-3</v>
      </c>
      <c r="N149" s="24">
        <f t="shared" si="39"/>
        <v>142.27852291156256</v>
      </c>
      <c r="O149" s="66">
        <f t="shared" si="34"/>
        <v>142.27852291156256</v>
      </c>
      <c r="P149" s="51"/>
    </row>
    <row r="150" spans="1:16" x14ac:dyDescent="0.4">
      <c r="A150" s="2" t="s">
        <v>146</v>
      </c>
      <c r="B150" s="8">
        <f t="shared" si="31"/>
        <v>3.3909764182191778E-2</v>
      </c>
      <c r="C150" s="1">
        <f t="shared" si="27"/>
        <v>8.6574236400534321</v>
      </c>
      <c r="D150" s="1">
        <f t="shared" si="28"/>
        <v>13.409692013486589</v>
      </c>
      <c r="E150" s="16">
        <f t="shared" si="29"/>
        <v>0.11940136724337373</v>
      </c>
      <c r="F150" s="94">
        <f t="shared" si="32"/>
        <v>2.9850341810843434E-3</v>
      </c>
      <c r="G150" s="4">
        <f t="shared" si="30"/>
        <v>13.526108346548879</v>
      </c>
      <c r="H150" s="64">
        <f t="shared" si="33"/>
        <v>35167.881701027087</v>
      </c>
      <c r="I150" s="51"/>
      <c r="J150" s="33">
        <f t="shared" si="35"/>
        <v>1</v>
      </c>
      <c r="K150" s="1">
        <f t="shared" si="36"/>
        <v>143</v>
      </c>
      <c r="L150" s="23">
        <f t="shared" si="37"/>
        <v>143.27852291156256</v>
      </c>
      <c r="M150" s="22">
        <f t="shared" si="38"/>
        <v>3.9254389838784265E-3</v>
      </c>
      <c r="N150" s="24">
        <f t="shared" si="39"/>
        <v>143.28244835054645</v>
      </c>
      <c r="O150" s="66">
        <f t="shared" si="34"/>
        <v>143.28244835054645</v>
      </c>
      <c r="P150" s="51"/>
    </row>
    <row r="151" spans="1:16" x14ac:dyDescent="0.4">
      <c r="A151" s="2" t="s">
        <v>147</v>
      </c>
      <c r="B151" s="8">
        <f t="shared" si="31"/>
        <v>3.3909764182191778E-2</v>
      </c>
      <c r="C151" s="1">
        <f t="shared" si="27"/>
        <v>8.6913334042356247</v>
      </c>
      <c r="D151" s="1">
        <f t="shared" si="28"/>
        <v>13.529093380729963</v>
      </c>
      <c r="E151" s="16">
        <f t="shared" si="29"/>
        <v>0.12046453010239008</v>
      </c>
      <c r="F151" s="94">
        <f t="shared" si="32"/>
        <v>3.0116132525597524E-3</v>
      </c>
      <c r="G151" s="4">
        <f t="shared" si="30"/>
        <v>13.646546297579793</v>
      </c>
      <c r="H151" s="64">
        <f t="shared" si="33"/>
        <v>35481.020373707463</v>
      </c>
      <c r="I151" s="51"/>
      <c r="J151" s="33">
        <f t="shared" si="35"/>
        <v>1</v>
      </c>
      <c r="K151" s="1">
        <f t="shared" si="36"/>
        <v>144</v>
      </c>
      <c r="L151" s="23">
        <f t="shared" si="37"/>
        <v>144.28244835054645</v>
      </c>
      <c r="M151" s="22">
        <f t="shared" si="38"/>
        <v>3.95294379042593E-3</v>
      </c>
      <c r="N151" s="24">
        <f t="shared" si="39"/>
        <v>144.28640129433688</v>
      </c>
      <c r="O151" s="66">
        <f t="shared" si="34"/>
        <v>144.28640129433688</v>
      </c>
      <c r="P151" s="51"/>
    </row>
    <row r="152" spans="1:16" x14ac:dyDescent="0.4">
      <c r="A152" s="2" t="s">
        <v>148</v>
      </c>
      <c r="B152" s="8">
        <f t="shared" si="31"/>
        <v>3.3909764182191778E-2</v>
      </c>
      <c r="C152" s="1">
        <f t="shared" si="27"/>
        <v>8.7252431684178173</v>
      </c>
      <c r="D152" s="1">
        <f t="shared" si="28"/>
        <v>13.649557910832353</v>
      </c>
      <c r="E152" s="16">
        <f t="shared" si="29"/>
        <v>0.1215371594800141</v>
      </c>
      <c r="F152" s="94">
        <f t="shared" si="32"/>
        <v>3.0384289870003527E-3</v>
      </c>
      <c r="G152" s="4">
        <f t="shared" si="30"/>
        <v>13.768056641325368</v>
      </c>
      <c r="H152" s="64">
        <f t="shared" si="33"/>
        <v>35796.947267445954</v>
      </c>
      <c r="I152" s="51"/>
      <c r="J152" s="33">
        <f t="shared" si="35"/>
        <v>1</v>
      </c>
      <c r="K152" s="1">
        <f t="shared" si="36"/>
        <v>145</v>
      </c>
      <c r="L152" s="23">
        <f t="shared" si="37"/>
        <v>145.28640129433688</v>
      </c>
      <c r="M152" s="22">
        <f t="shared" si="38"/>
        <v>3.9804493505297776E-3</v>
      </c>
      <c r="N152" s="24">
        <f t="shared" si="39"/>
        <v>145.29038174368742</v>
      </c>
      <c r="O152" s="66">
        <f t="shared" si="34"/>
        <v>145.29038174368742</v>
      </c>
      <c r="P152" s="51"/>
    </row>
    <row r="153" spans="1:16" x14ac:dyDescent="0.4">
      <c r="A153" s="2" t="s">
        <v>149</v>
      </c>
      <c r="B153" s="8">
        <f t="shared" si="31"/>
        <v>3.3909764182191778E-2</v>
      </c>
      <c r="C153" s="1">
        <f t="shared" si="27"/>
        <v>8.7591529326000099</v>
      </c>
      <c r="D153" s="1">
        <f t="shared" si="28"/>
        <v>13.771095070312368</v>
      </c>
      <c r="E153" s="16">
        <f t="shared" si="29"/>
        <v>0.12261933966716493</v>
      </c>
      <c r="F153" s="94">
        <f t="shared" si="32"/>
        <v>3.0654834916791236E-3</v>
      </c>
      <c r="G153" s="4">
        <f t="shared" si="30"/>
        <v>13.890648926487854</v>
      </c>
      <c r="H153" s="64">
        <f t="shared" si="33"/>
        <v>36115.687208868418</v>
      </c>
      <c r="I153" s="51"/>
      <c r="J153" s="33">
        <f t="shared" si="35"/>
        <v>1</v>
      </c>
      <c r="K153" s="1">
        <f t="shared" si="36"/>
        <v>146</v>
      </c>
      <c r="L153" s="23">
        <f t="shared" si="37"/>
        <v>146.29038174368742</v>
      </c>
      <c r="M153" s="22">
        <f t="shared" si="38"/>
        <v>4.0079556642106141E-3</v>
      </c>
      <c r="N153" s="24">
        <f t="shared" si="39"/>
        <v>146.29438969935163</v>
      </c>
      <c r="O153" s="66">
        <f t="shared" si="34"/>
        <v>146.29438969935163</v>
      </c>
      <c r="P153" s="51"/>
    </row>
    <row r="154" spans="1:16" x14ac:dyDescent="0.4">
      <c r="A154" s="2" t="s">
        <v>150</v>
      </c>
      <c r="B154" s="8">
        <f t="shared" si="31"/>
        <v>3.3909764182191778E-2</v>
      </c>
      <c r="C154" s="1">
        <f t="shared" si="27"/>
        <v>8.7930626967822025</v>
      </c>
      <c r="D154" s="1">
        <f t="shared" si="28"/>
        <v>13.893714409979534</v>
      </c>
      <c r="E154" s="16">
        <f t="shared" si="29"/>
        <v>0.12371115570529721</v>
      </c>
      <c r="F154" s="94">
        <f t="shared" si="32"/>
        <v>3.0927788926324307E-3</v>
      </c>
      <c r="G154" s="4">
        <f t="shared" si="30"/>
        <v>14.014332786792199</v>
      </c>
      <c r="H154" s="64">
        <f t="shared" si="33"/>
        <v>36437.265245659721</v>
      </c>
      <c r="I154" s="51"/>
      <c r="J154" s="33">
        <f t="shared" si="35"/>
        <v>1</v>
      </c>
      <c r="K154" s="1">
        <f t="shared" si="36"/>
        <v>147</v>
      </c>
      <c r="L154" s="23">
        <f t="shared" si="37"/>
        <v>147.29438969935163</v>
      </c>
      <c r="M154" s="22">
        <f t="shared" si="38"/>
        <v>4.0354627314890855E-3</v>
      </c>
      <c r="N154" s="24">
        <f t="shared" si="39"/>
        <v>147.29842516208311</v>
      </c>
      <c r="O154" s="66">
        <f t="shared" si="34"/>
        <v>147.29842516208311</v>
      </c>
      <c r="P154" s="51"/>
    </row>
    <row r="155" spans="1:16" x14ac:dyDescent="0.4">
      <c r="A155" s="2" t="s">
        <v>151</v>
      </c>
      <c r="B155" s="8">
        <f t="shared" si="31"/>
        <v>3.3909764182191778E-2</v>
      </c>
      <c r="C155" s="1">
        <f t="shared" si="27"/>
        <v>8.8269724609643951</v>
      </c>
      <c r="D155" s="1">
        <f t="shared" si="28"/>
        <v>14.017425565684832</v>
      </c>
      <c r="E155" s="16">
        <f t="shared" si="29"/>
        <v>0.12481269339308412</v>
      </c>
      <c r="F155" s="94">
        <f t="shared" si="32"/>
        <v>3.1203173348271032E-3</v>
      </c>
      <c r="G155" s="4">
        <f t="shared" si="30"/>
        <v>14.139117941743088</v>
      </c>
      <c r="H155" s="64">
        <f t="shared" si="33"/>
        <v>36761.706648532025</v>
      </c>
      <c r="I155" s="51"/>
      <c r="J155" s="33">
        <f t="shared" si="35"/>
        <v>1</v>
      </c>
      <c r="K155" s="1">
        <f t="shared" si="36"/>
        <v>148</v>
      </c>
      <c r="L155" s="23">
        <f t="shared" si="37"/>
        <v>148.29842516208311</v>
      </c>
      <c r="M155" s="22">
        <f t="shared" si="38"/>
        <v>4.0629705523858384E-3</v>
      </c>
      <c r="N155" s="24">
        <f t="shared" si="39"/>
        <v>148.30248813263549</v>
      </c>
      <c r="O155" s="66">
        <f t="shared" si="34"/>
        <v>148.30248813263549</v>
      </c>
      <c r="P155" s="51"/>
    </row>
    <row r="156" spans="1:16" x14ac:dyDescent="0.4">
      <c r="A156" s="2" t="s">
        <v>152</v>
      </c>
      <c r="B156" s="96">
        <f t="shared" si="31"/>
        <v>3.3909764182191778E-2</v>
      </c>
      <c r="C156" s="1">
        <f t="shared" ref="C156:C219" si="40">C155+B156</f>
        <v>8.8608822251465877</v>
      </c>
      <c r="D156" s="1">
        <f t="shared" ref="D156:D219" si="41">D155+E155</f>
        <v>14.142238259077915</v>
      </c>
      <c r="E156" s="16">
        <f t="shared" ref="E156:E219" si="42">D156*$D$2/365</f>
        <v>0.12592403929315951</v>
      </c>
      <c r="F156" s="97">
        <f t="shared" si="32"/>
        <v>3.1481009823289881E-3</v>
      </c>
      <c r="G156" s="4">
        <f t="shared" si="30"/>
        <v>14.265014197388746</v>
      </c>
      <c r="H156" s="64">
        <f t="shared" si="33"/>
        <v>37089.036913210737</v>
      </c>
      <c r="I156" s="51"/>
      <c r="J156" s="33">
        <f t="shared" si="35"/>
        <v>1</v>
      </c>
      <c r="K156" s="1">
        <f t="shared" si="36"/>
        <v>149</v>
      </c>
      <c r="L156" s="23">
        <f t="shared" si="37"/>
        <v>149.30248813263549</v>
      </c>
      <c r="M156" s="22">
        <f t="shared" si="38"/>
        <v>4.0904791269215203E-3</v>
      </c>
      <c r="N156" s="24">
        <f t="shared" si="39"/>
        <v>149.3065786117624</v>
      </c>
      <c r="O156" s="66">
        <f t="shared" si="34"/>
        <v>149.3065786117624</v>
      </c>
      <c r="P156" s="51"/>
    </row>
    <row r="157" spans="1:16" ht="19.5" thickBot="1" x14ac:dyDescent="0.45">
      <c r="A157" s="10" t="s">
        <v>153</v>
      </c>
      <c r="B157" s="98">
        <f t="shared" si="31"/>
        <v>3.3909764182191778E-2</v>
      </c>
      <c r="C157" s="12">
        <f t="shared" si="40"/>
        <v>8.8947919893287803</v>
      </c>
      <c r="D157" s="12">
        <f t="shared" si="41"/>
        <v>14.268162298371076</v>
      </c>
      <c r="E157" s="17">
        <f t="shared" si="42"/>
        <v>0.12704528073892055</v>
      </c>
      <c r="F157" s="99">
        <f t="shared" si="32"/>
        <v>3.1761320184730138E-3</v>
      </c>
      <c r="G157" s="14">
        <f t="shared" ref="G157:G220" si="43">D157+E157-F157</f>
        <v>14.392031447091524</v>
      </c>
      <c r="H157" s="64">
        <f t="shared" si="33"/>
        <v>37419.28176243796</v>
      </c>
      <c r="I157" s="51"/>
      <c r="J157" s="33">
        <f t="shared" si="35"/>
        <v>1</v>
      </c>
      <c r="K157" s="1">
        <f t="shared" si="36"/>
        <v>150</v>
      </c>
      <c r="L157" s="23">
        <f t="shared" si="37"/>
        <v>150.3065786117624</v>
      </c>
      <c r="M157" s="22">
        <f t="shared" si="38"/>
        <v>4.117988455116778E-3</v>
      </c>
      <c r="N157" s="24">
        <f t="shared" si="39"/>
        <v>150.31069660021751</v>
      </c>
      <c r="O157" s="66">
        <f t="shared" si="34"/>
        <v>150.31069660021751</v>
      </c>
      <c r="P157" s="51"/>
    </row>
    <row r="158" spans="1:16" ht="19.5" thickTop="1" x14ac:dyDescent="0.4">
      <c r="A158" s="3" t="s">
        <v>154</v>
      </c>
      <c r="B158" s="8">
        <f t="shared" si="31"/>
        <v>3.3909764182191778E-2</v>
      </c>
      <c r="C158" s="9">
        <f t="shared" si="40"/>
        <v>8.9287017535109729</v>
      </c>
      <c r="D158" s="9">
        <f t="shared" si="41"/>
        <v>14.395207579109996</v>
      </c>
      <c r="E158" s="15">
        <f t="shared" si="42"/>
        <v>0.12817650584139037</v>
      </c>
      <c r="F158" s="94">
        <f t="shared" si="32"/>
        <v>3.2044126460347593E-3</v>
      </c>
      <c r="G158" s="4">
        <f t="shared" si="43"/>
        <v>14.520179672305352</v>
      </c>
      <c r="H158" s="64">
        <f t="shared" si="33"/>
        <v>37752.467147993913</v>
      </c>
      <c r="I158" s="51"/>
      <c r="J158" s="33">
        <f t="shared" si="35"/>
        <v>1</v>
      </c>
      <c r="K158" s="1">
        <f t="shared" si="36"/>
        <v>151</v>
      </c>
      <c r="L158" s="23">
        <f t="shared" si="37"/>
        <v>151.31069660021751</v>
      </c>
      <c r="M158" s="22">
        <f t="shared" si="38"/>
        <v>4.1454985369922606E-3</v>
      </c>
      <c r="N158" s="24">
        <f t="shared" si="39"/>
        <v>151.3148420987545</v>
      </c>
      <c r="O158" s="66">
        <f t="shared" si="34"/>
        <v>151.3148420987545</v>
      </c>
      <c r="P158" s="51"/>
    </row>
    <row r="159" spans="1:16" x14ac:dyDescent="0.4">
      <c r="A159" s="2" t="s">
        <v>155</v>
      </c>
      <c r="B159" s="8">
        <f t="shared" si="31"/>
        <v>3.3909764182191778E-2</v>
      </c>
      <c r="C159" s="1">
        <f t="shared" si="40"/>
        <v>8.9626115176931656</v>
      </c>
      <c r="D159" s="1">
        <f t="shared" si="41"/>
        <v>14.523384084951386</v>
      </c>
      <c r="E159" s="16">
        <f t="shared" si="42"/>
        <v>0.1293178034961425</v>
      </c>
      <c r="F159" s="94">
        <f t="shared" si="32"/>
        <v>3.2329450874035628E-3</v>
      </c>
      <c r="G159" s="4">
        <f t="shared" si="43"/>
        <v>14.649468943360127</v>
      </c>
      <c r="H159" s="64">
        <f t="shared" si="33"/>
        <v>38088.619252736331</v>
      </c>
      <c r="I159" s="51"/>
      <c r="J159" s="33">
        <f t="shared" si="35"/>
        <v>1</v>
      </c>
      <c r="K159" s="1">
        <f t="shared" si="36"/>
        <v>152</v>
      </c>
      <c r="L159" s="23">
        <f t="shared" si="37"/>
        <v>152.3148420987545</v>
      </c>
      <c r="M159" s="22">
        <f t="shared" si="38"/>
        <v>4.1730093725686167E-3</v>
      </c>
      <c r="N159" s="24">
        <f t="shared" si="39"/>
        <v>152.31901510812708</v>
      </c>
      <c r="O159" s="66">
        <f t="shared" si="34"/>
        <v>152.31901510812708</v>
      </c>
      <c r="P159" s="51"/>
    </row>
    <row r="160" spans="1:16" x14ac:dyDescent="0.4">
      <c r="A160" s="2" t="s">
        <v>156</v>
      </c>
      <c r="B160" s="8">
        <f t="shared" si="31"/>
        <v>3.3909764182191778E-2</v>
      </c>
      <c r="C160" s="1">
        <f t="shared" si="40"/>
        <v>8.9965212818753582</v>
      </c>
      <c r="D160" s="1">
        <f t="shared" si="41"/>
        <v>14.652701888447529</v>
      </c>
      <c r="E160" s="16">
        <f t="shared" si="42"/>
        <v>0.13046926339028622</v>
      </c>
      <c r="F160" s="94">
        <f t="shared" si="32"/>
        <v>3.2617315847571558E-3</v>
      </c>
      <c r="G160" s="4">
        <f t="shared" si="43"/>
        <v>14.779909420253059</v>
      </c>
      <c r="H160" s="64">
        <f t="shared" si="33"/>
        <v>38427.764492657952</v>
      </c>
      <c r="I160" s="51"/>
      <c r="J160" s="33">
        <f t="shared" si="35"/>
        <v>1</v>
      </c>
      <c r="K160" s="1">
        <f t="shared" si="36"/>
        <v>153</v>
      </c>
      <c r="L160" s="23">
        <f t="shared" si="37"/>
        <v>153.31901510812708</v>
      </c>
      <c r="M160" s="22">
        <f t="shared" si="38"/>
        <v>4.2005209618664954E-3</v>
      </c>
      <c r="N160" s="24">
        <f t="shared" si="39"/>
        <v>153.32321562908893</v>
      </c>
      <c r="O160" s="66">
        <f t="shared" si="34"/>
        <v>153.32321562908893</v>
      </c>
      <c r="P160" s="51"/>
    </row>
    <row r="161" spans="1:16" x14ac:dyDescent="0.4">
      <c r="A161" s="2" t="s">
        <v>157</v>
      </c>
      <c r="B161" s="8">
        <f t="shared" si="31"/>
        <v>3.3909764182191778E-2</v>
      </c>
      <c r="C161" s="1">
        <f t="shared" si="40"/>
        <v>9.0304310460575508</v>
      </c>
      <c r="D161" s="1">
        <f t="shared" si="41"/>
        <v>14.783171151837816</v>
      </c>
      <c r="E161" s="16">
        <f t="shared" si="42"/>
        <v>0.13163097600951479</v>
      </c>
      <c r="F161" s="94">
        <f t="shared" si="32"/>
        <v>3.29077440023787E-3</v>
      </c>
      <c r="G161" s="4">
        <f t="shared" si="43"/>
        <v>14.911511353447093</v>
      </c>
      <c r="H161" s="64">
        <f t="shared" si="33"/>
        <v>38769.929518962439</v>
      </c>
      <c r="I161" s="51"/>
      <c r="J161" s="33">
        <f t="shared" si="35"/>
        <v>1</v>
      </c>
      <c r="K161" s="1">
        <f t="shared" si="36"/>
        <v>154</v>
      </c>
      <c r="L161" s="23">
        <f t="shared" si="37"/>
        <v>154.32321562908893</v>
      </c>
      <c r="M161" s="22">
        <f t="shared" si="38"/>
        <v>4.2280333049065462E-3</v>
      </c>
      <c r="N161" s="24">
        <f t="shared" si="39"/>
        <v>154.32744366239385</v>
      </c>
      <c r="O161" s="66">
        <f t="shared" si="34"/>
        <v>154.32744366239385</v>
      </c>
      <c r="P161" s="51"/>
    </row>
    <row r="162" spans="1:16" x14ac:dyDescent="0.4">
      <c r="A162" s="2" t="s">
        <v>158</v>
      </c>
      <c r="B162" s="8">
        <f t="shared" si="31"/>
        <v>3.3909764182191778E-2</v>
      </c>
      <c r="C162" s="1">
        <f t="shared" si="40"/>
        <v>9.0643408102397434</v>
      </c>
      <c r="D162" s="1">
        <f t="shared" si="41"/>
        <v>14.914802127847331</v>
      </c>
      <c r="E162" s="16">
        <f t="shared" si="42"/>
        <v>0.13280303264521595</v>
      </c>
      <c r="F162" s="94">
        <f t="shared" si="32"/>
        <v>3.320075816130399E-3</v>
      </c>
      <c r="G162" s="4">
        <f t="shared" si="43"/>
        <v>15.044285084676416</v>
      </c>
      <c r="H162" s="64">
        <f t="shared" si="33"/>
        <v>39115.141220158679</v>
      </c>
      <c r="I162" s="51"/>
      <c r="J162" s="33">
        <f t="shared" si="35"/>
        <v>1</v>
      </c>
      <c r="K162" s="1">
        <f t="shared" si="36"/>
        <v>155</v>
      </c>
      <c r="L162" s="23">
        <f t="shared" si="37"/>
        <v>155.32744366239385</v>
      </c>
      <c r="M162" s="22">
        <f t="shared" si="38"/>
        <v>4.2555464017094207E-3</v>
      </c>
      <c r="N162" s="24">
        <f t="shared" si="39"/>
        <v>155.33169920879556</v>
      </c>
      <c r="O162" s="66">
        <f t="shared" si="34"/>
        <v>155.33169920879556</v>
      </c>
      <c r="P162" s="51"/>
    </row>
    <row r="163" spans="1:16" x14ac:dyDescent="0.4">
      <c r="A163" s="2" t="s">
        <v>159</v>
      </c>
      <c r="B163" s="8">
        <f t="shared" si="31"/>
        <v>3.3909764182191778E-2</v>
      </c>
      <c r="C163" s="1">
        <f t="shared" si="40"/>
        <v>9.098250574421936</v>
      </c>
      <c r="D163" s="1">
        <f t="shared" si="41"/>
        <v>15.047605160492546</v>
      </c>
      <c r="E163" s="16">
        <f t="shared" si="42"/>
        <v>0.13398552540164596</v>
      </c>
      <c r="F163" s="94">
        <f t="shared" si="32"/>
        <v>3.3496381350411491E-3</v>
      </c>
      <c r="G163" s="4">
        <f t="shared" si="43"/>
        <v>15.178241047759151</v>
      </c>
      <c r="H163" s="64">
        <f t="shared" si="33"/>
        <v>39463.426724173791</v>
      </c>
      <c r="I163" s="51"/>
      <c r="J163" s="33">
        <f t="shared" si="35"/>
        <v>1</v>
      </c>
      <c r="K163" s="1">
        <f t="shared" si="36"/>
        <v>156</v>
      </c>
      <c r="L163" s="23">
        <f t="shared" si="37"/>
        <v>156.33169920879556</v>
      </c>
      <c r="M163" s="22">
        <f t="shared" si="38"/>
        <v>4.2830602522957685E-3</v>
      </c>
      <c r="N163" s="24">
        <f t="shared" si="39"/>
        <v>156.33598226904786</v>
      </c>
      <c r="O163" s="66">
        <f t="shared" si="34"/>
        <v>156.33598226904786</v>
      </c>
      <c r="P163" s="51"/>
    </row>
    <row r="164" spans="1:16" x14ac:dyDescent="0.4">
      <c r="A164" s="2" t="s">
        <v>160</v>
      </c>
      <c r="B164" s="8">
        <f t="shared" si="31"/>
        <v>3.3909764182191778E-2</v>
      </c>
      <c r="C164" s="1">
        <f t="shared" si="40"/>
        <v>9.1321603386041286</v>
      </c>
      <c r="D164" s="1">
        <f t="shared" si="41"/>
        <v>15.181590685894193</v>
      </c>
      <c r="E164" s="16">
        <f t="shared" si="42"/>
        <v>0.13517854720316749</v>
      </c>
      <c r="F164" s="94">
        <f t="shared" si="32"/>
        <v>3.3794636800791875E-3</v>
      </c>
      <c r="G164" s="4">
        <f t="shared" si="43"/>
        <v>15.313389769417281</v>
      </c>
      <c r="H164" s="64">
        <f t="shared" si="33"/>
        <v>39814.813400484927</v>
      </c>
      <c r="I164" s="51"/>
      <c r="J164" s="33">
        <f t="shared" si="35"/>
        <v>1</v>
      </c>
      <c r="K164" s="1">
        <f t="shared" si="36"/>
        <v>157</v>
      </c>
      <c r="L164" s="23">
        <f t="shared" si="37"/>
        <v>157.33598226904786</v>
      </c>
      <c r="M164" s="22">
        <f t="shared" si="38"/>
        <v>4.310574856686243E-3</v>
      </c>
      <c r="N164" s="24">
        <f t="shared" si="39"/>
        <v>157.34029284390454</v>
      </c>
      <c r="O164" s="66">
        <f t="shared" si="34"/>
        <v>157.34029284390454</v>
      </c>
      <c r="P164" s="51"/>
    </row>
    <row r="165" spans="1:16" x14ac:dyDescent="0.4">
      <c r="A165" s="2" t="s">
        <v>161</v>
      </c>
      <c r="B165" s="8">
        <f t="shared" si="31"/>
        <v>3.3909764182191778E-2</v>
      </c>
      <c r="C165" s="1">
        <f t="shared" si="40"/>
        <v>9.1660701027863212</v>
      </c>
      <c r="D165" s="1">
        <f t="shared" si="41"/>
        <v>15.316769233097361</v>
      </c>
      <c r="E165" s="16">
        <f t="shared" si="42"/>
        <v>0.13638219180155187</v>
      </c>
      <c r="F165" s="94">
        <f t="shared" si="32"/>
        <v>3.4095547950387969E-3</v>
      </c>
      <c r="G165" s="4">
        <f t="shared" si="43"/>
        <v>15.449741870103873</v>
      </c>
      <c r="H165" s="64">
        <f t="shared" si="33"/>
        <v>40169.328862270071</v>
      </c>
      <c r="I165" s="51"/>
      <c r="J165" s="33">
        <f t="shared" si="35"/>
        <v>1</v>
      </c>
      <c r="K165" s="1">
        <f t="shared" si="36"/>
        <v>158</v>
      </c>
      <c r="L165" s="23">
        <f t="shared" si="37"/>
        <v>158.34029284390454</v>
      </c>
      <c r="M165" s="22">
        <f t="shared" si="38"/>
        <v>4.3380902149014943E-3</v>
      </c>
      <c r="N165" s="24">
        <f t="shared" si="39"/>
        <v>158.34463093411944</v>
      </c>
      <c r="O165" s="66">
        <f t="shared" si="34"/>
        <v>158.34463093411944</v>
      </c>
      <c r="P165" s="51"/>
    </row>
    <row r="166" spans="1:16" x14ac:dyDescent="0.4">
      <c r="A166" s="2" t="s">
        <v>162</v>
      </c>
      <c r="B166" s="96">
        <f t="shared" si="31"/>
        <v>3.3909764182191778E-2</v>
      </c>
      <c r="C166" s="1">
        <f t="shared" si="40"/>
        <v>9.1999798669685138</v>
      </c>
      <c r="D166" s="1">
        <f t="shared" si="41"/>
        <v>15.453151424898913</v>
      </c>
      <c r="E166" s="16">
        <f t="shared" si="42"/>
        <v>0.13759655378334648</v>
      </c>
      <c r="F166" s="97">
        <f t="shared" si="32"/>
        <v>3.4399138445836623E-3</v>
      </c>
      <c r="G166" s="4">
        <f t="shared" si="43"/>
        <v>15.587308064837675</v>
      </c>
      <c r="H166" s="64">
        <f t="shared" si="33"/>
        <v>40527.000968577951</v>
      </c>
      <c r="I166" s="51"/>
      <c r="J166" s="33">
        <f t="shared" si="35"/>
        <v>1</v>
      </c>
      <c r="K166" s="1">
        <f t="shared" si="36"/>
        <v>159</v>
      </c>
      <c r="L166" s="23">
        <f t="shared" si="37"/>
        <v>159.34463093411944</v>
      </c>
      <c r="M166" s="22">
        <f t="shared" si="38"/>
        <v>4.3656063269621763E-3</v>
      </c>
      <c r="N166" s="24">
        <f t="shared" si="39"/>
        <v>159.34899654044639</v>
      </c>
      <c r="O166" s="66">
        <f t="shared" si="34"/>
        <v>159.34899654044639</v>
      </c>
      <c r="P166" s="51"/>
    </row>
    <row r="167" spans="1:16" ht="19.5" thickBot="1" x14ac:dyDescent="0.45">
      <c r="A167" s="10" t="s">
        <v>163</v>
      </c>
      <c r="B167" s="98">
        <f t="shared" si="31"/>
        <v>3.3909764182191778E-2</v>
      </c>
      <c r="C167" s="12">
        <f t="shared" si="40"/>
        <v>9.2338896311507064</v>
      </c>
      <c r="D167" s="12">
        <f t="shared" si="41"/>
        <v>15.590747978682259</v>
      </c>
      <c r="E167" s="17">
        <f t="shared" si="42"/>
        <v>0.13882172857730779</v>
      </c>
      <c r="F167" s="99">
        <f t="shared" si="32"/>
        <v>3.4705432144326951E-3</v>
      </c>
      <c r="G167" s="14">
        <f t="shared" si="43"/>
        <v>15.726099164045133</v>
      </c>
      <c r="H167" s="64">
        <f t="shared" si="33"/>
        <v>40887.857826517342</v>
      </c>
      <c r="I167" s="51"/>
      <c r="J167" s="33">
        <f t="shared" si="35"/>
        <v>1</v>
      </c>
      <c r="K167" s="1">
        <f t="shared" si="36"/>
        <v>160</v>
      </c>
      <c r="L167" s="23">
        <f t="shared" si="37"/>
        <v>160.34899654044639</v>
      </c>
      <c r="M167" s="22">
        <f t="shared" si="38"/>
        <v>4.3931231928889423E-3</v>
      </c>
      <c r="N167" s="24">
        <f t="shared" si="39"/>
        <v>160.35338966363929</v>
      </c>
      <c r="O167" s="66">
        <f t="shared" si="34"/>
        <v>160.35338966363929</v>
      </c>
      <c r="P167" s="51"/>
    </row>
    <row r="168" spans="1:16" ht="19.5" thickTop="1" x14ac:dyDescent="0.4">
      <c r="A168" s="3" t="s">
        <v>164</v>
      </c>
      <c r="B168" s="8">
        <f t="shared" si="31"/>
        <v>3.3909764182191778E-2</v>
      </c>
      <c r="C168" s="9">
        <f t="shared" si="40"/>
        <v>9.267799395332899</v>
      </c>
      <c r="D168" s="9">
        <f t="shared" si="41"/>
        <v>15.729569707259566</v>
      </c>
      <c r="E168" s="15">
        <f t="shared" si="42"/>
        <v>0.14005781246190024</v>
      </c>
      <c r="F168" s="94">
        <f t="shared" si="32"/>
        <v>3.5014453115475063E-3</v>
      </c>
      <c r="G168" s="4">
        <f t="shared" si="43"/>
        <v>15.86612607440992</v>
      </c>
      <c r="H168" s="64">
        <f t="shared" si="33"/>
        <v>41251.927793465788</v>
      </c>
      <c r="I168" s="51"/>
      <c r="J168" s="33">
        <f t="shared" si="35"/>
        <v>1</v>
      </c>
      <c r="K168" s="1">
        <f t="shared" si="36"/>
        <v>161</v>
      </c>
      <c r="L168" s="23">
        <f t="shared" si="37"/>
        <v>161.35338966363929</v>
      </c>
      <c r="M168" s="22">
        <f t="shared" si="38"/>
        <v>4.420640812702447E-3</v>
      </c>
      <c r="N168" s="24">
        <f t="shared" si="39"/>
        <v>161.35781030445199</v>
      </c>
      <c r="O168" s="66">
        <f t="shared" si="34"/>
        <v>161.35781030445199</v>
      </c>
      <c r="P168" s="51"/>
    </row>
    <row r="169" spans="1:16" x14ac:dyDescent="0.4">
      <c r="A169" s="2" t="s">
        <v>165</v>
      </c>
      <c r="B169" s="8">
        <f t="shared" si="31"/>
        <v>3.3909764182191778E-2</v>
      </c>
      <c r="C169" s="1">
        <f t="shared" si="40"/>
        <v>9.3017091595150916</v>
      </c>
      <c r="D169" s="1">
        <f t="shared" si="41"/>
        <v>15.869627519721467</v>
      </c>
      <c r="E169" s="16">
        <f t="shared" si="42"/>
        <v>0.14130490257286238</v>
      </c>
      <c r="F169" s="94">
        <f t="shared" si="32"/>
        <v>3.5326225643215596E-3</v>
      </c>
      <c r="G169" s="4">
        <f t="shared" si="43"/>
        <v>16.007399799730006</v>
      </c>
      <c r="H169" s="64">
        <f t="shared" si="33"/>
        <v>41619.239479298019</v>
      </c>
      <c r="I169" s="51"/>
      <c r="J169" s="33">
        <f t="shared" si="35"/>
        <v>1</v>
      </c>
      <c r="K169" s="1">
        <f t="shared" si="36"/>
        <v>162</v>
      </c>
      <c r="L169" s="23">
        <f t="shared" si="37"/>
        <v>162.35781030445199</v>
      </c>
      <c r="M169" s="22">
        <f t="shared" si="38"/>
        <v>4.4481591864233422E-3</v>
      </c>
      <c r="N169" s="24">
        <f t="shared" si="39"/>
        <v>162.3622584636384</v>
      </c>
      <c r="O169" s="66">
        <f t="shared" si="34"/>
        <v>162.3622584636384</v>
      </c>
      <c r="P169" s="51"/>
    </row>
    <row r="170" spans="1:16" x14ac:dyDescent="0.4">
      <c r="A170" s="2" t="s">
        <v>166</v>
      </c>
      <c r="B170" s="8">
        <f t="shared" si="31"/>
        <v>3.3909764182191778E-2</v>
      </c>
      <c r="C170" s="1">
        <f t="shared" si="40"/>
        <v>9.3356189236972842</v>
      </c>
      <c r="D170" s="1">
        <f t="shared" si="41"/>
        <v>16.010932422294328</v>
      </c>
      <c r="E170" s="16">
        <f t="shared" si="42"/>
        <v>0.1425630969108399</v>
      </c>
      <c r="F170" s="94">
        <f t="shared" si="32"/>
        <v>3.5640774227709976E-3</v>
      </c>
      <c r="G170" s="4">
        <f t="shared" si="43"/>
        <v>16.1499314417824</v>
      </c>
      <c r="H170" s="64">
        <f t="shared" si="33"/>
        <v>41989.82174863424</v>
      </c>
      <c r="I170" s="51"/>
      <c r="J170" s="33">
        <f t="shared" si="35"/>
        <v>1</v>
      </c>
      <c r="K170" s="1">
        <f t="shared" si="36"/>
        <v>163</v>
      </c>
      <c r="L170" s="23">
        <f t="shared" si="37"/>
        <v>163.3622584636384</v>
      </c>
      <c r="M170" s="22">
        <f t="shared" si="38"/>
        <v>4.475678314072285E-3</v>
      </c>
      <c r="N170" s="24">
        <f t="shared" si="39"/>
        <v>163.36673414195246</v>
      </c>
      <c r="O170" s="66">
        <f t="shared" si="34"/>
        <v>163.36673414195246</v>
      </c>
      <c r="P170" s="51"/>
    </row>
    <row r="171" spans="1:16" x14ac:dyDescent="0.4">
      <c r="A171" s="2" t="s">
        <v>167</v>
      </c>
      <c r="B171" s="8">
        <f t="shared" si="31"/>
        <v>3.3909764182191778E-2</v>
      </c>
      <c r="C171" s="1">
        <f t="shared" si="40"/>
        <v>9.3695286878794768</v>
      </c>
      <c r="D171" s="1">
        <f t="shared" si="41"/>
        <v>16.153495519205169</v>
      </c>
      <c r="E171" s="16">
        <f t="shared" si="42"/>
        <v>0.14383249434908713</v>
      </c>
      <c r="F171" s="94">
        <f t="shared" si="32"/>
        <v>3.5958123587271785E-3</v>
      </c>
      <c r="G171" s="4">
        <f t="shared" si="43"/>
        <v>16.293732201195528</v>
      </c>
      <c r="H171" s="64">
        <f t="shared" si="33"/>
        <v>42363.703723108374</v>
      </c>
      <c r="I171" s="51"/>
      <c r="J171" s="33">
        <f t="shared" si="35"/>
        <v>1</v>
      </c>
      <c r="K171" s="1">
        <f t="shared" si="36"/>
        <v>164</v>
      </c>
      <c r="L171" s="23">
        <f t="shared" si="37"/>
        <v>164.36673414195246</v>
      </c>
      <c r="M171" s="22">
        <f t="shared" si="38"/>
        <v>4.5031981956699307E-3</v>
      </c>
      <c r="N171" s="24">
        <f t="shared" si="39"/>
        <v>164.37123734014813</v>
      </c>
      <c r="O171" s="66">
        <f t="shared" si="34"/>
        <v>164.37123734014813</v>
      </c>
      <c r="P171" s="51"/>
    </row>
    <row r="172" spans="1:16" x14ac:dyDescent="0.4">
      <c r="A172" s="2" t="s">
        <v>168</v>
      </c>
      <c r="B172" s="8">
        <f t="shared" si="31"/>
        <v>3.3909764182191778E-2</v>
      </c>
      <c r="C172" s="1">
        <f t="shared" si="40"/>
        <v>9.4034384520616694</v>
      </c>
      <c r="D172" s="1">
        <f t="shared" si="41"/>
        <v>16.297328013554257</v>
      </c>
      <c r="E172" s="16">
        <f t="shared" si="42"/>
        <v>0.14511319464123654</v>
      </c>
      <c r="F172" s="94">
        <f t="shared" si="32"/>
        <v>3.6278298660309136E-3</v>
      </c>
      <c r="G172" s="4">
        <f t="shared" si="43"/>
        <v>16.438813378329463</v>
      </c>
      <c r="H172" s="64">
        <f t="shared" si="33"/>
        <v>42740.914783656604</v>
      </c>
      <c r="I172" s="51"/>
      <c r="J172" s="33">
        <f t="shared" si="35"/>
        <v>1</v>
      </c>
      <c r="K172" s="1">
        <f t="shared" si="36"/>
        <v>165</v>
      </c>
      <c r="L172" s="23">
        <f t="shared" si="37"/>
        <v>165.37123734014813</v>
      </c>
      <c r="M172" s="22">
        <f t="shared" si="38"/>
        <v>4.5307188312369356E-3</v>
      </c>
      <c r="N172" s="24">
        <f t="shared" si="39"/>
        <v>165.37576805897936</v>
      </c>
      <c r="O172" s="66">
        <f t="shared" si="34"/>
        <v>165.37576805897936</v>
      </c>
      <c r="P172" s="51"/>
    </row>
    <row r="173" spans="1:16" x14ac:dyDescent="0.4">
      <c r="A173" s="2" t="s">
        <v>169</v>
      </c>
      <c r="B173" s="8">
        <f t="shared" si="31"/>
        <v>3.3909764182191778E-2</v>
      </c>
      <c r="C173" s="1">
        <f t="shared" si="40"/>
        <v>9.437348216243862</v>
      </c>
      <c r="D173" s="1">
        <f t="shared" si="41"/>
        <v>16.442441208195493</v>
      </c>
      <c r="E173" s="16">
        <f t="shared" si="42"/>
        <v>0.14640529842913796</v>
      </c>
      <c r="F173" s="94">
        <f t="shared" si="32"/>
        <v>3.6601324607284493E-3</v>
      </c>
      <c r="G173" s="4">
        <f t="shared" si="43"/>
        <v>16.585186374163904</v>
      </c>
      <c r="H173" s="64">
        <f t="shared" si="33"/>
        <v>43121.48457282615</v>
      </c>
      <c r="I173" s="51"/>
      <c r="J173" s="33">
        <f t="shared" si="35"/>
        <v>1</v>
      </c>
      <c r="K173" s="1">
        <f t="shared" si="36"/>
        <v>166</v>
      </c>
      <c r="L173" s="23">
        <f t="shared" si="37"/>
        <v>166.37576805897936</v>
      </c>
      <c r="M173" s="22">
        <f t="shared" si="38"/>
        <v>4.558240220793955E-3</v>
      </c>
      <c r="N173" s="24">
        <f t="shared" si="39"/>
        <v>166.38032629920016</v>
      </c>
      <c r="O173" s="66">
        <f t="shared" si="34"/>
        <v>166.38032629920016</v>
      </c>
      <c r="P173" s="51"/>
    </row>
    <row r="174" spans="1:16" x14ac:dyDescent="0.4">
      <c r="A174" s="2" t="s">
        <v>170</v>
      </c>
      <c r="B174" s="8">
        <f t="shared" si="31"/>
        <v>3.3909764182191778E-2</v>
      </c>
      <c r="C174" s="1">
        <f t="shared" si="40"/>
        <v>9.4712579804260546</v>
      </c>
      <c r="D174" s="1">
        <f t="shared" si="41"/>
        <v>16.58884650662463</v>
      </c>
      <c r="E174" s="16">
        <f t="shared" si="42"/>
        <v>0.14770890725076724</v>
      </c>
      <c r="F174" s="94">
        <f t="shared" si="32"/>
        <v>3.6927226812691811E-3</v>
      </c>
      <c r="G174" s="4">
        <f t="shared" si="43"/>
        <v>16.732862691194129</v>
      </c>
      <c r="H174" s="64">
        <f t="shared" si="33"/>
        <v>43505.442997104736</v>
      </c>
      <c r="I174" s="51"/>
      <c r="J174" s="33">
        <f t="shared" si="35"/>
        <v>1</v>
      </c>
      <c r="K174" s="1">
        <f t="shared" si="36"/>
        <v>167</v>
      </c>
      <c r="L174" s="23">
        <f t="shared" si="37"/>
        <v>167.38032629920016</v>
      </c>
      <c r="M174" s="22">
        <f t="shared" si="38"/>
        <v>4.5857623643616487E-3</v>
      </c>
      <c r="N174" s="24">
        <f t="shared" si="39"/>
        <v>167.38491206156453</v>
      </c>
      <c r="O174" s="66">
        <f t="shared" si="34"/>
        <v>167.38491206156453</v>
      </c>
      <c r="P174" s="51"/>
    </row>
    <row r="175" spans="1:16" x14ac:dyDescent="0.4">
      <c r="A175" s="2" t="s">
        <v>171</v>
      </c>
      <c r="B175" s="8">
        <f t="shared" si="31"/>
        <v>3.3909764182191778E-2</v>
      </c>
      <c r="C175" s="1">
        <f t="shared" si="40"/>
        <v>9.5051677446082472</v>
      </c>
      <c r="D175" s="1">
        <f t="shared" si="41"/>
        <v>16.736555413875397</v>
      </c>
      <c r="E175" s="16">
        <f t="shared" si="42"/>
        <v>0.1490241235482056</v>
      </c>
      <c r="F175" s="94">
        <f t="shared" si="32"/>
        <v>3.7256030887051401E-3</v>
      </c>
      <c r="G175" s="4">
        <f t="shared" si="43"/>
        <v>16.881853934334899</v>
      </c>
      <c r="H175" s="64">
        <f t="shared" si="33"/>
        <v>43892.820229270736</v>
      </c>
      <c r="I175" s="51"/>
      <c r="J175" s="33">
        <f t="shared" si="35"/>
        <v>1</v>
      </c>
      <c r="K175" s="1">
        <f t="shared" si="36"/>
        <v>168</v>
      </c>
      <c r="L175" s="23">
        <f t="shared" si="37"/>
        <v>168.38491206156453</v>
      </c>
      <c r="M175" s="22">
        <f t="shared" si="38"/>
        <v>4.6132852619606727E-3</v>
      </c>
      <c r="N175" s="24">
        <f t="shared" si="39"/>
        <v>168.3895253468265</v>
      </c>
      <c r="O175" s="66">
        <f t="shared" si="34"/>
        <v>168.3895253468265</v>
      </c>
      <c r="P175" s="51"/>
    </row>
    <row r="176" spans="1:16" x14ac:dyDescent="0.4">
      <c r="A176" s="2" t="s">
        <v>172</v>
      </c>
      <c r="B176" s="96">
        <f t="shared" si="31"/>
        <v>3.3909764182191778E-2</v>
      </c>
      <c r="C176" s="1">
        <f t="shared" si="40"/>
        <v>9.5390775087904398</v>
      </c>
      <c r="D176" s="1">
        <f t="shared" si="41"/>
        <v>16.885579537423602</v>
      </c>
      <c r="E176" s="16">
        <f t="shared" si="42"/>
        <v>0.1503510506756896</v>
      </c>
      <c r="F176" s="97">
        <f t="shared" si="32"/>
        <v>3.7587762668922402E-3</v>
      </c>
      <c r="G176" s="4">
        <f t="shared" si="43"/>
        <v>17.032171811832399</v>
      </c>
      <c r="H176" s="64">
        <f t="shared" si="33"/>
        <v>44283.646710764238</v>
      </c>
      <c r="I176" s="51"/>
      <c r="J176" s="33">
        <f t="shared" si="35"/>
        <v>1</v>
      </c>
      <c r="K176" s="1">
        <f t="shared" si="36"/>
        <v>169</v>
      </c>
      <c r="L176" s="23">
        <f t="shared" si="37"/>
        <v>169.3895253468265</v>
      </c>
      <c r="M176" s="22">
        <f t="shared" si="38"/>
        <v>4.6408089136116852E-3</v>
      </c>
      <c r="N176" s="24">
        <f t="shared" si="39"/>
        <v>169.39416615574012</v>
      </c>
      <c r="O176" s="66">
        <f t="shared" si="34"/>
        <v>169.39416615574012</v>
      </c>
      <c r="P176" s="51"/>
    </row>
    <row r="177" spans="1:16" ht="19.5" thickBot="1" x14ac:dyDescent="0.45">
      <c r="A177" s="10" t="s">
        <v>173</v>
      </c>
      <c r="B177" s="98">
        <f t="shared" si="31"/>
        <v>3.3909764182191778E-2</v>
      </c>
      <c r="C177" s="12">
        <f t="shared" si="40"/>
        <v>9.5729872729726324</v>
      </c>
      <c r="D177" s="12">
        <f t="shared" si="41"/>
        <v>17.035930588099291</v>
      </c>
      <c r="E177" s="17">
        <f t="shared" si="42"/>
        <v>0.15168979290773341</v>
      </c>
      <c r="F177" s="99">
        <f t="shared" si="32"/>
        <v>3.7922448226933355E-3</v>
      </c>
      <c r="G177" s="14">
        <f t="shared" si="43"/>
        <v>17.183828136184328</v>
      </c>
      <c r="H177" s="64">
        <f t="shared" si="33"/>
        <v>44677.953154079252</v>
      </c>
      <c r="I177" s="51"/>
      <c r="J177" s="33">
        <f t="shared" si="35"/>
        <v>1</v>
      </c>
      <c r="K177" s="1">
        <f t="shared" si="36"/>
        <v>170</v>
      </c>
      <c r="L177" s="23">
        <f t="shared" si="37"/>
        <v>170.39416615574012</v>
      </c>
      <c r="M177" s="22">
        <f t="shared" si="38"/>
        <v>4.6683333193353457E-3</v>
      </c>
      <c r="N177" s="24">
        <f t="shared" si="39"/>
        <v>170.39883448905945</v>
      </c>
      <c r="O177" s="66">
        <f t="shared" si="34"/>
        <v>170.39883448905945</v>
      </c>
      <c r="P177" s="51"/>
    </row>
    <row r="178" spans="1:16" ht="19.5" thickTop="1" x14ac:dyDescent="0.4">
      <c r="A178" s="3" t="s">
        <v>174</v>
      </c>
      <c r="B178" s="8">
        <f t="shared" si="31"/>
        <v>3.3909764182191778E-2</v>
      </c>
      <c r="C178" s="9">
        <f t="shared" si="40"/>
        <v>9.606897037154825</v>
      </c>
      <c r="D178" s="9">
        <f t="shared" si="41"/>
        <v>17.187620381007022</v>
      </c>
      <c r="E178" s="15">
        <f t="shared" si="42"/>
        <v>0.15304045544732281</v>
      </c>
      <c r="F178" s="94">
        <f t="shared" si="32"/>
        <v>3.8260113861830706E-3</v>
      </c>
      <c r="G178" s="4">
        <f t="shared" si="43"/>
        <v>17.336834825068159</v>
      </c>
      <c r="H178" s="64">
        <f t="shared" si="33"/>
        <v>45075.770545177213</v>
      </c>
      <c r="I178" s="51"/>
      <c r="J178" s="33">
        <f t="shared" si="35"/>
        <v>1</v>
      </c>
      <c r="K178" s="1">
        <f t="shared" si="36"/>
        <v>171</v>
      </c>
      <c r="L178" s="23">
        <f t="shared" si="37"/>
        <v>171.39883448905945</v>
      </c>
      <c r="M178" s="22">
        <f t="shared" si="38"/>
        <v>4.695858479152314E-3</v>
      </c>
      <c r="N178" s="24">
        <f t="shared" si="39"/>
        <v>171.40353034753861</v>
      </c>
      <c r="O178" s="66">
        <f t="shared" si="34"/>
        <v>171.40353034753861</v>
      </c>
      <c r="P178" s="51"/>
    </row>
    <row r="179" spans="1:16" x14ac:dyDescent="0.4">
      <c r="A179" s="2" t="s">
        <v>175</v>
      </c>
      <c r="B179" s="8">
        <f t="shared" si="31"/>
        <v>3.3909764182191778E-2</v>
      </c>
      <c r="C179" s="1">
        <f t="shared" si="40"/>
        <v>9.6408068013370176</v>
      </c>
      <c r="D179" s="1">
        <f t="shared" si="41"/>
        <v>17.340660836454344</v>
      </c>
      <c r="E179" s="16">
        <f t="shared" si="42"/>
        <v>0.15440314443418252</v>
      </c>
      <c r="F179" s="94">
        <f t="shared" si="32"/>
        <v>3.860078610854563E-3</v>
      </c>
      <c r="G179" s="4">
        <f t="shared" si="43"/>
        <v>17.491203902277672</v>
      </c>
      <c r="H179" s="64">
        <f t="shared" si="33"/>
        <v>45477.130145921947</v>
      </c>
      <c r="I179" s="51"/>
      <c r="J179" s="33">
        <f t="shared" si="35"/>
        <v>1</v>
      </c>
      <c r="K179" s="1">
        <f t="shared" si="36"/>
        <v>172</v>
      </c>
      <c r="L179" s="23">
        <f t="shared" si="37"/>
        <v>172.40353034753861</v>
      </c>
      <c r="M179" s="22">
        <f t="shared" si="38"/>
        <v>4.7233843930832497E-3</v>
      </c>
      <c r="N179" s="24">
        <f t="shared" si="39"/>
        <v>172.40825373193169</v>
      </c>
      <c r="O179" s="66">
        <f t="shared" si="34"/>
        <v>172.40825373193169</v>
      </c>
      <c r="P179" s="51"/>
    </row>
    <row r="180" spans="1:16" x14ac:dyDescent="0.4">
      <c r="A180" s="2" t="s">
        <v>176</v>
      </c>
      <c r="B180" s="8">
        <f t="shared" si="31"/>
        <v>3.3909764182191778E-2</v>
      </c>
      <c r="C180" s="1">
        <f t="shared" si="40"/>
        <v>9.6747165655192102</v>
      </c>
      <c r="D180" s="1">
        <f t="shared" si="41"/>
        <v>17.495063980888528</v>
      </c>
      <c r="E180" s="16">
        <f t="shared" si="42"/>
        <v>0.15577796695311702</v>
      </c>
      <c r="F180" s="94">
        <f t="shared" si="32"/>
        <v>3.8944491738279255E-3</v>
      </c>
      <c r="G180" s="4">
        <f t="shared" si="43"/>
        <v>17.646947498667817</v>
      </c>
      <c r="H180" s="64">
        <f t="shared" si="33"/>
        <v>45882.063496536328</v>
      </c>
      <c r="I180" s="51"/>
      <c r="J180" s="33">
        <f t="shared" si="35"/>
        <v>1</v>
      </c>
      <c r="K180" s="1">
        <f t="shared" si="36"/>
        <v>173</v>
      </c>
      <c r="L180" s="23">
        <f t="shared" si="37"/>
        <v>173.40825373193169</v>
      </c>
      <c r="M180" s="22">
        <f t="shared" si="38"/>
        <v>4.7509110611488135E-3</v>
      </c>
      <c r="N180" s="24">
        <f t="shared" si="39"/>
        <v>173.41300464299283</v>
      </c>
      <c r="O180" s="66">
        <f t="shared" si="34"/>
        <v>173.41300464299283</v>
      </c>
      <c r="P180" s="51"/>
    </row>
    <row r="181" spans="1:16" x14ac:dyDescent="0.4">
      <c r="A181" s="2" t="s">
        <v>177</v>
      </c>
      <c r="B181" s="8">
        <f t="shared" si="31"/>
        <v>3.3909764182191778E-2</v>
      </c>
      <c r="C181" s="1">
        <f t="shared" si="40"/>
        <v>9.7086263297014028</v>
      </c>
      <c r="D181" s="1">
        <f t="shared" si="41"/>
        <v>17.650841947841645</v>
      </c>
      <c r="E181" s="16">
        <f t="shared" si="42"/>
        <v>0.1571650310424256</v>
      </c>
      <c r="F181" s="94">
        <f t="shared" si="32"/>
        <v>3.9291257760606406E-3</v>
      </c>
      <c r="G181" s="4">
        <f t="shared" si="43"/>
        <v>17.804077853108009</v>
      </c>
      <c r="H181" s="64">
        <f t="shared" si="33"/>
        <v>46290.602418080824</v>
      </c>
      <c r="I181" s="51"/>
      <c r="J181" s="33">
        <f t="shared" si="35"/>
        <v>1</v>
      </c>
      <c r="K181" s="1">
        <f t="shared" si="36"/>
        <v>174</v>
      </c>
      <c r="L181" s="23">
        <f t="shared" si="37"/>
        <v>174.41300464299283</v>
      </c>
      <c r="M181" s="22">
        <f t="shared" si="38"/>
        <v>4.7784384833696666E-3</v>
      </c>
      <c r="N181" s="24">
        <f t="shared" si="39"/>
        <v>174.41778308147619</v>
      </c>
      <c r="O181" s="66">
        <f t="shared" si="34"/>
        <v>174.41778308147619</v>
      </c>
      <c r="P181" s="51"/>
    </row>
    <row r="182" spans="1:16" x14ac:dyDescent="0.4">
      <c r="A182" s="2" t="s">
        <v>178</v>
      </c>
      <c r="B182" s="8">
        <f t="shared" si="31"/>
        <v>3.3909764182191778E-2</v>
      </c>
      <c r="C182" s="1">
        <f t="shared" si="40"/>
        <v>9.7425360938835954</v>
      </c>
      <c r="D182" s="1">
        <f t="shared" si="41"/>
        <v>17.80800697888407</v>
      </c>
      <c r="E182" s="16">
        <f t="shared" si="42"/>
        <v>0.15856444570239242</v>
      </c>
      <c r="F182" s="94">
        <f t="shared" si="32"/>
        <v>3.9641111425598105E-3</v>
      </c>
      <c r="G182" s="4">
        <f t="shared" si="43"/>
        <v>17.962607313443904</v>
      </c>
      <c r="H182" s="64">
        <f t="shared" si="33"/>
        <v>46702.779014954147</v>
      </c>
      <c r="I182" s="51"/>
      <c r="J182" s="33">
        <f t="shared" si="35"/>
        <v>1</v>
      </c>
      <c r="K182" s="1">
        <f t="shared" si="36"/>
        <v>175</v>
      </c>
      <c r="L182" s="23">
        <f t="shared" si="37"/>
        <v>175.41778308147619</v>
      </c>
      <c r="M182" s="22">
        <f t="shared" si="38"/>
        <v>4.8059666597664715E-3</v>
      </c>
      <c r="N182" s="24">
        <f t="shared" si="39"/>
        <v>175.42258904813596</v>
      </c>
      <c r="O182" s="66">
        <f t="shared" si="34"/>
        <v>175.42258904813596</v>
      </c>
      <c r="P182" s="51"/>
    </row>
    <row r="183" spans="1:16" x14ac:dyDescent="0.4">
      <c r="A183" s="2" t="s">
        <v>179</v>
      </c>
      <c r="B183" s="8">
        <f t="shared" si="31"/>
        <v>3.3909764182191778E-2</v>
      </c>
      <c r="C183" s="1">
        <f t="shared" si="40"/>
        <v>9.776445858065788</v>
      </c>
      <c r="D183" s="1">
        <f t="shared" si="41"/>
        <v>17.966571424586462</v>
      </c>
      <c r="E183" s="16">
        <f t="shared" si="42"/>
        <v>0.15997632090385205</v>
      </c>
      <c r="F183" s="94">
        <f t="shared" si="32"/>
        <v>3.9994080225963019E-3</v>
      </c>
      <c r="G183" s="4">
        <f t="shared" si="43"/>
        <v>18.122548337467716</v>
      </c>
      <c r="H183" s="64">
        <f t="shared" si="33"/>
        <v>47118.625677416065</v>
      </c>
      <c r="I183" s="51"/>
      <c r="J183" s="33">
        <f t="shared" si="35"/>
        <v>1</v>
      </c>
      <c r="K183" s="1">
        <f t="shared" si="36"/>
        <v>176</v>
      </c>
      <c r="L183" s="23">
        <f t="shared" si="37"/>
        <v>176.42258904813596</v>
      </c>
      <c r="M183" s="22">
        <f t="shared" si="38"/>
        <v>4.8334955903598896E-3</v>
      </c>
      <c r="N183" s="24">
        <f t="shared" si="39"/>
        <v>176.42742254372632</v>
      </c>
      <c r="O183" s="66">
        <f t="shared" si="34"/>
        <v>176.42742254372632</v>
      </c>
      <c r="P183" s="51"/>
    </row>
    <row r="184" spans="1:16" x14ac:dyDescent="0.4">
      <c r="A184" s="2" t="s">
        <v>180</v>
      </c>
      <c r="B184" s="8">
        <f t="shared" si="31"/>
        <v>3.3909764182191778E-2</v>
      </c>
      <c r="C184" s="1">
        <f t="shared" si="40"/>
        <v>9.8103556222479806</v>
      </c>
      <c r="D184" s="1">
        <f t="shared" si="41"/>
        <v>18.126547745490313</v>
      </c>
      <c r="E184" s="16">
        <f t="shared" si="42"/>
        <v>0.16140076759683156</v>
      </c>
      <c r="F184" s="94">
        <f t="shared" si="32"/>
        <v>4.0350191899207891E-3</v>
      </c>
      <c r="G184" s="4">
        <f t="shared" si="43"/>
        <v>18.283913493897224</v>
      </c>
      <c r="H184" s="64">
        <f t="shared" si="33"/>
        <v>47538.175084132781</v>
      </c>
      <c r="I184" s="51"/>
      <c r="J184" s="33">
        <f t="shared" si="35"/>
        <v>1</v>
      </c>
      <c r="K184" s="1">
        <f t="shared" si="36"/>
        <v>177</v>
      </c>
      <c r="L184" s="23">
        <f t="shared" si="37"/>
        <v>177.42742254372632</v>
      </c>
      <c r="M184" s="22">
        <f t="shared" si="38"/>
        <v>4.861025275170584E-3</v>
      </c>
      <c r="N184" s="24">
        <f t="shared" si="39"/>
        <v>177.4322835690015</v>
      </c>
      <c r="O184" s="66">
        <f t="shared" si="34"/>
        <v>177.4322835690015</v>
      </c>
      <c r="P184" s="51"/>
    </row>
    <row r="185" spans="1:16" x14ac:dyDescent="0.4">
      <c r="A185" s="2" t="s">
        <v>181</v>
      </c>
      <c r="B185" s="8">
        <f t="shared" si="31"/>
        <v>3.3909764182191778E-2</v>
      </c>
      <c r="C185" s="1">
        <f t="shared" si="40"/>
        <v>9.8442653864301732</v>
      </c>
      <c r="D185" s="1">
        <f t="shared" si="41"/>
        <v>18.287948513087144</v>
      </c>
      <c r="E185" s="16">
        <f t="shared" si="42"/>
        <v>0.1628378977192691</v>
      </c>
      <c r="F185" s="94">
        <f t="shared" si="32"/>
        <v>4.0709474429817278E-3</v>
      </c>
      <c r="G185" s="4">
        <f t="shared" si="43"/>
        <v>18.446715463363429</v>
      </c>
      <c r="H185" s="64">
        <f t="shared" si="33"/>
        <v>47961.460204744915</v>
      </c>
      <c r="I185" s="51"/>
      <c r="J185" s="33">
        <f t="shared" si="35"/>
        <v>1</v>
      </c>
      <c r="K185" s="1">
        <f t="shared" si="36"/>
        <v>178</v>
      </c>
      <c r="L185" s="23">
        <f t="shared" si="37"/>
        <v>178.4322835690015</v>
      </c>
      <c r="M185" s="22">
        <f t="shared" si="38"/>
        <v>4.8885557142192186E-3</v>
      </c>
      <c r="N185" s="24">
        <f t="shared" si="39"/>
        <v>178.43717212471572</v>
      </c>
      <c r="O185" s="66">
        <f t="shared" si="34"/>
        <v>178.43717212471572</v>
      </c>
      <c r="P185" s="51"/>
    </row>
    <row r="186" spans="1:16" x14ac:dyDescent="0.4">
      <c r="A186" s="2" t="s">
        <v>182</v>
      </c>
      <c r="B186" s="96">
        <f t="shared" si="31"/>
        <v>3.3909764182191778E-2</v>
      </c>
      <c r="C186" s="1">
        <f t="shared" si="40"/>
        <v>9.8781751506123658</v>
      </c>
      <c r="D186" s="1">
        <f t="shared" si="41"/>
        <v>18.450786410806412</v>
      </c>
      <c r="E186" s="16">
        <f t="shared" si="42"/>
        <v>0.16428782420581051</v>
      </c>
      <c r="F186" s="97">
        <f t="shared" si="32"/>
        <v>4.107195605145263E-3</v>
      </c>
      <c r="G186" s="4">
        <f t="shared" si="43"/>
        <v>18.610967039407079</v>
      </c>
      <c r="H186" s="64">
        <f t="shared" si="33"/>
        <v>48388.514302458403</v>
      </c>
      <c r="I186" s="51"/>
      <c r="J186" s="33">
        <f t="shared" si="35"/>
        <v>1</v>
      </c>
      <c r="K186" s="1">
        <f t="shared" si="36"/>
        <v>179</v>
      </c>
      <c r="L186" s="23">
        <f t="shared" si="37"/>
        <v>179.43717212471572</v>
      </c>
      <c r="M186" s="22">
        <f t="shared" si="38"/>
        <v>4.9160869075264586E-3</v>
      </c>
      <c r="N186" s="24">
        <f t="shared" si="39"/>
        <v>179.44208821162323</v>
      </c>
      <c r="O186" s="66">
        <f t="shared" si="34"/>
        <v>179.44208821162323</v>
      </c>
      <c r="P186" s="51"/>
    </row>
    <row r="187" spans="1:16" ht="19.5" thickBot="1" x14ac:dyDescent="0.45">
      <c r="A187" s="10" t="s">
        <v>183</v>
      </c>
      <c r="B187" s="98">
        <f t="shared" si="31"/>
        <v>3.3909764182191778E-2</v>
      </c>
      <c r="C187" s="12">
        <f t="shared" si="40"/>
        <v>9.9120849147945584</v>
      </c>
      <c r="D187" s="12">
        <f t="shared" si="41"/>
        <v>18.615074235012223</v>
      </c>
      <c r="E187" s="17">
        <f t="shared" si="42"/>
        <v>0.16575066099668417</v>
      </c>
      <c r="F187" s="99">
        <f t="shared" si="32"/>
        <v>4.1437665249171047E-3</v>
      </c>
      <c r="G187" s="14">
        <f t="shared" si="43"/>
        <v>18.776681129483993</v>
      </c>
      <c r="H187" s="64">
        <f t="shared" si="33"/>
        <v>48819.370936658379</v>
      </c>
      <c r="I187" s="51"/>
      <c r="J187" s="33">
        <f t="shared" si="35"/>
        <v>1</v>
      </c>
      <c r="K187" s="1">
        <f t="shared" si="36"/>
        <v>180</v>
      </c>
      <c r="L187" s="23">
        <f t="shared" si="37"/>
        <v>180.44208821162323</v>
      </c>
      <c r="M187" s="22">
        <f t="shared" si="38"/>
        <v>4.9436188551129651E-3</v>
      </c>
      <c r="N187" s="24">
        <f t="shared" si="39"/>
        <v>180.44703183047835</v>
      </c>
      <c r="O187" s="66">
        <f t="shared" si="34"/>
        <v>180.44703183047835</v>
      </c>
      <c r="P187" s="51"/>
    </row>
    <row r="188" spans="1:16" ht="19.5" thickTop="1" x14ac:dyDescent="0.4">
      <c r="A188" s="3" t="s">
        <v>184</v>
      </c>
      <c r="B188" s="8">
        <f t="shared" si="31"/>
        <v>3.3909764182191778E-2</v>
      </c>
      <c r="C188" s="9">
        <f t="shared" si="40"/>
        <v>9.945994678976751</v>
      </c>
      <c r="D188" s="9">
        <f t="shared" si="41"/>
        <v>18.780824896008909</v>
      </c>
      <c r="E188" s="15">
        <f t="shared" si="42"/>
        <v>0.16722652304665467</v>
      </c>
      <c r="F188" s="94">
        <f t="shared" si="32"/>
        <v>4.1806630761663669E-3</v>
      </c>
      <c r="G188" s="4">
        <f t="shared" si="43"/>
        <v>18.943870755979397</v>
      </c>
      <c r="H188" s="64">
        <f t="shared" si="33"/>
        <v>49254.063965546433</v>
      </c>
      <c r="I188" s="51"/>
      <c r="J188" s="33">
        <f t="shared" si="35"/>
        <v>1</v>
      </c>
      <c r="K188" s="1">
        <f t="shared" si="36"/>
        <v>181</v>
      </c>
      <c r="L188" s="23">
        <f t="shared" si="37"/>
        <v>181.44703183047835</v>
      </c>
      <c r="M188" s="22">
        <f t="shared" si="38"/>
        <v>4.9711515569994067E-3</v>
      </c>
      <c r="N188" s="24">
        <f t="shared" si="39"/>
        <v>181.45200298203534</v>
      </c>
      <c r="O188" s="66">
        <f t="shared" si="34"/>
        <v>181.45200298203534</v>
      </c>
      <c r="P188" s="51"/>
    </row>
    <row r="189" spans="1:16" x14ac:dyDescent="0.4">
      <c r="A189" s="2" t="s">
        <v>185</v>
      </c>
      <c r="B189" s="8">
        <f t="shared" si="31"/>
        <v>3.3909764182191778E-2</v>
      </c>
      <c r="C189" s="1">
        <f t="shared" si="40"/>
        <v>9.9799044431589436</v>
      </c>
      <c r="D189" s="1">
        <f t="shared" si="41"/>
        <v>18.948051419055563</v>
      </c>
      <c r="E189" s="16">
        <f t="shared" si="42"/>
        <v>0.1687155263340564</v>
      </c>
      <c r="F189" s="94">
        <f t="shared" si="32"/>
        <v>4.2178881583514105E-3</v>
      </c>
      <c r="G189" s="4">
        <f t="shared" si="43"/>
        <v>19.11254905723127</v>
      </c>
      <c r="H189" s="64">
        <f t="shared" si="33"/>
        <v>49692.627548801305</v>
      </c>
      <c r="I189" s="51"/>
      <c r="J189" s="33">
        <f t="shared" si="35"/>
        <v>1</v>
      </c>
      <c r="K189" s="1">
        <f t="shared" si="36"/>
        <v>182</v>
      </c>
      <c r="L189" s="23">
        <f t="shared" si="37"/>
        <v>182.45200298203534</v>
      </c>
      <c r="M189" s="22">
        <f t="shared" si="38"/>
        <v>4.9986850132064482E-3</v>
      </c>
      <c r="N189" s="24">
        <f t="shared" si="39"/>
        <v>182.45700166704856</v>
      </c>
      <c r="O189" s="66">
        <f t="shared" si="34"/>
        <v>182.45700166704856</v>
      </c>
      <c r="P189" s="51"/>
    </row>
    <row r="190" spans="1:16" x14ac:dyDescent="0.4">
      <c r="A190" s="2" t="s">
        <v>186</v>
      </c>
      <c r="B190" s="8">
        <f t="shared" si="31"/>
        <v>3.3909764182191778E-2</v>
      </c>
      <c r="C190" s="1">
        <f t="shared" si="40"/>
        <v>10.013814207341136</v>
      </c>
      <c r="D190" s="1">
        <f t="shared" si="41"/>
        <v>19.116766945389621</v>
      </c>
      <c r="E190" s="16">
        <f t="shared" si="42"/>
        <v>0.1702177878699076</v>
      </c>
      <c r="F190" s="94">
        <f t="shared" si="32"/>
        <v>4.2554446967476905E-3</v>
      </c>
      <c r="G190" s="4">
        <f t="shared" si="43"/>
        <v>19.282729288562781</v>
      </c>
      <c r="H190" s="64">
        <f t="shared" si="33"/>
        <v>50135.096150263227</v>
      </c>
      <c r="I190" s="51"/>
      <c r="J190" s="33">
        <f t="shared" si="35"/>
        <v>1</v>
      </c>
      <c r="K190" s="1">
        <f t="shared" si="36"/>
        <v>183</v>
      </c>
      <c r="L190" s="23">
        <f t="shared" si="37"/>
        <v>183.45700166704856</v>
      </c>
      <c r="M190" s="22">
        <f t="shared" si="38"/>
        <v>5.0262192237547553E-3</v>
      </c>
      <c r="N190" s="24">
        <f t="shared" si="39"/>
        <v>183.46202788627232</v>
      </c>
      <c r="O190" s="66">
        <f t="shared" si="34"/>
        <v>183.46202788627232</v>
      </c>
      <c r="P190" s="51"/>
    </row>
    <row r="191" spans="1:16" x14ac:dyDescent="0.4">
      <c r="A191" s="2" t="s">
        <v>187</v>
      </c>
      <c r="B191" s="8">
        <f t="shared" si="31"/>
        <v>3.3909764182191778E-2</v>
      </c>
      <c r="C191" s="1">
        <f t="shared" si="40"/>
        <v>10.047723971523329</v>
      </c>
      <c r="D191" s="1">
        <f t="shared" si="41"/>
        <v>19.28698473325953</v>
      </c>
      <c r="E191" s="16">
        <f t="shared" si="42"/>
        <v>0.17173342570710542</v>
      </c>
      <c r="F191" s="94">
        <f t="shared" si="32"/>
        <v>4.2933356426776356E-3</v>
      </c>
      <c r="G191" s="4">
        <f t="shared" si="43"/>
        <v>19.454424823323958</v>
      </c>
      <c r="H191" s="64">
        <f t="shared" si="33"/>
        <v>50581.504540642287</v>
      </c>
      <c r="I191" s="51"/>
      <c r="J191" s="33">
        <f t="shared" si="35"/>
        <v>1</v>
      </c>
      <c r="K191" s="1">
        <f t="shared" si="36"/>
        <v>184</v>
      </c>
      <c r="L191" s="23">
        <f t="shared" si="37"/>
        <v>184.46202788627232</v>
      </c>
      <c r="M191" s="22">
        <f t="shared" si="38"/>
        <v>5.0537541886649957E-3</v>
      </c>
      <c r="N191" s="24">
        <f t="shared" si="39"/>
        <v>184.46708164046098</v>
      </c>
      <c r="O191" s="66">
        <f t="shared" si="34"/>
        <v>184.46708164046098</v>
      </c>
      <c r="P191" s="51"/>
    </row>
    <row r="192" spans="1:16" x14ac:dyDescent="0.4">
      <c r="A192" s="2" t="s">
        <v>188</v>
      </c>
      <c r="B192" s="8">
        <f t="shared" si="31"/>
        <v>3.3909764182191778E-2</v>
      </c>
      <c r="C192" s="1">
        <f t="shared" si="40"/>
        <v>10.081633735705521</v>
      </c>
      <c r="D192" s="1">
        <f t="shared" si="41"/>
        <v>19.458718158966636</v>
      </c>
      <c r="E192" s="16">
        <f t="shared" si="42"/>
        <v>0.17326255894970294</v>
      </c>
      <c r="F192" s="94">
        <f t="shared" si="32"/>
        <v>4.3315639737425736E-3</v>
      </c>
      <c r="G192" s="4">
        <f t="shared" si="43"/>
        <v>19.627649153942595</v>
      </c>
      <c r="H192" s="64">
        <f t="shared" si="33"/>
        <v>51031.887800250748</v>
      </c>
      <c r="I192" s="51"/>
      <c r="J192" s="33">
        <f t="shared" si="35"/>
        <v>1</v>
      </c>
      <c r="K192" s="1">
        <f t="shared" si="36"/>
        <v>185</v>
      </c>
      <c r="L192" s="23">
        <f t="shared" si="37"/>
        <v>185.46708164046098</v>
      </c>
      <c r="M192" s="22">
        <f t="shared" si="38"/>
        <v>5.0812899079578349E-3</v>
      </c>
      <c r="N192" s="24">
        <f t="shared" si="39"/>
        <v>185.47216293036894</v>
      </c>
      <c r="O192" s="66">
        <f t="shared" si="34"/>
        <v>185.47216293036894</v>
      </c>
      <c r="P192" s="51"/>
    </row>
    <row r="193" spans="1:16" x14ac:dyDescent="0.4">
      <c r="A193" s="2" t="s">
        <v>189</v>
      </c>
      <c r="B193" s="8">
        <f t="shared" si="31"/>
        <v>3.3909764182191778E-2</v>
      </c>
      <c r="C193" s="1">
        <f t="shared" si="40"/>
        <v>10.115543499887714</v>
      </c>
      <c r="D193" s="1">
        <f t="shared" si="41"/>
        <v>19.631980717916338</v>
      </c>
      <c r="E193" s="16">
        <f t="shared" si="42"/>
        <v>0.17480530776226877</v>
      </c>
      <c r="F193" s="94">
        <f t="shared" si="32"/>
        <v>4.3701326940567197E-3</v>
      </c>
      <c r="G193" s="4">
        <f t="shared" si="43"/>
        <v>19.802415892984552</v>
      </c>
      <c r="H193" s="64">
        <f t="shared" si="33"/>
        <v>51486.281321759838</v>
      </c>
      <c r="I193" s="51"/>
      <c r="J193" s="33">
        <f t="shared" si="35"/>
        <v>1</v>
      </c>
      <c r="K193" s="1">
        <f t="shared" si="36"/>
        <v>186</v>
      </c>
      <c r="L193" s="23">
        <f t="shared" si="37"/>
        <v>186.47216293036894</v>
      </c>
      <c r="M193" s="22">
        <f t="shared" si="38"/>
        <v>5.108826381653944E-3</v>
      </c>
      <c r="N193" s="24">
        <f t="shared" si="39"/>
        <v>186.47727175675058</v>
      </c>
      <c r="O193" s="66">
        <f t="shared" si="34"/>
        <v>186.47727175675058</v>
      </c>
      <c r="P193" s="51"/>
    </row>
    <row r="194" spans="1:16" x14ac:dyDescent="0.4">
      <c r="A194" s="2" t="s">
        <v>190</v>
      </c>
      <c r="B194" s="8">
        <f t="shared" si="31"/>
        <v>3.3909764182191778E-2</v>
      </c>
      <c r="C194" s="1">
        <f t="shared" si="40"/>
        <v>10.149453264069907</v>
      </c>
      <c r="D194" s="1">
        <f t="shared" si="41"/>
        <v>19.806786025678608</v>
      </c>
      <c r="E194" s="16">
        <f t="shared" si="42"/>
        <v>0.17636179337933008</v>
      </c>
      <c r="F194" s="94">
        <f t="shared" si="32"/>
        <v>4.4090448344832524E-3</v>
      </c>
      <c r="G194" s="4">
        <f t="shared" si="43"/>
        <v>19.978738774223455</v>
      </c>
      <c r="H194" s="64">
        <f t="shared" si="33"/>
        <v>51944.720812980981</v>
      </c>
      <c r="I194" s="51"/>
      <c r="J194" s="33">
        <f t="shared" si="35"/>
        <v>1</v>
      </c>
      <c r="K194" s="1">
        <f t="shared" si="36"/>
        <v>187</v>
      </c>
      <c r="L194" s="23">
        <f t="shared" si="37"/>
        <v>187.47727175675058</v>
      </c>
      <c r="M194" s="22">
        <f t="shared" si="38"/>
        <v>5.1363636097739888E-3</v>
      </c>
      <c r="N194" s="24">
        <f t="shared" si="39"/>
        <v>187.48240812036036</v>
      </c>
      <c r="O194" s="66">
        <f t="shared" si="34"/>
        <v>187.48240812036036</v>
      </c>
      <c r="P194" s="51"/>
    </row>
    <row r="195" spans="1:16" x14ac:dyDescent="0.4">
      <c r="A195" s="2" t="s">
        <v>191</v>
      </c>
      <c r="B195" s="8">
        <f t="shared" si="31"/>
        <v>3.3909764182191778E-2</v>
      </c>
      <c r="C195" s="1">
        <f t="shared" si="40"/>
        <v>10.183363028252099</v>
      </c>
      <c r="D195" s="1">
        <f t="shared" si="41"/>
        <v>19.983147819057937</v>
      </c>
      <c r="E195" s="16">
        <f t="shared" si="42"/>
        <v>0.17793213811489944</v>
      </c>
      <c r="F195" s="94">
        <f t="shared" si="32"/>
        <v>4.4483034528724858E-3</v>
      </c>
      <c r="G195" s="4">
        <f t="shared" si="43"/>
        <v>20.156631653719966</v>
      </c>
      <c r="H195" s="64">
        <f t="shared" si="33"/>
        <v>52407.242299671911</v>
      </c>
      <c r="I195" s="51"/>
      <c r="J195" s="33">
        <f t="shared" si="35"/>
        <v>1</v>
      </c>
      <c r="K195" s="1">
        <f t="shared" si="36"/>
        <v>188</v>
      </c>
      <c r="L195" s="23">
        <f t="shared" si="37"/>
        <v>188.48240812036036</v>
      </c>
      <c r="M195" s="22">
        <f t="shared" si="38"/>
        <v>5.1639015923386402E-3</v>
      </c>
      <c r="N195" s="24">
        <f t="shared" si="39"/>
        <v>188.4875720219527</v>
      </c>
      <c r="O195" s="66">
        <f t="shared" si="34"/>
        <v>188.4875720219527</v>
      </c>
      <c r="P195" s="51"/>
    </row>
    <row r="196" spans="1:16" x14ac:dyDescent="0.4">
      <c r="A196" s="2" t="s">
        <v>192</v>
      </c>
      <c r="B196" s="96">
        <f t="shared" si="31"/>
        <v>3.3909764182191778E-2</v>
      </c>
      <c r="C196" s="1">
        <f t="shared" si="40"/>
        <v>10.217272792434292</v>
      </c>
      <c r="D196" s="1">
        <f t="shared" si="41"/>
        <v>20.161079957172838</v>
      </c>
      <c r="E196" s="16">
        <f t="shared" si="42"/>
        <v>0.17951646537208693</v>
      </c>
      <c r="F196" s="97">
        <f t="shared" si="32"/>
        <v>4.4879116343021731E-3</v>
      </c>
      <c r="G196" s="4">
        <f t="shared" si="43"/>
        <v>20.33610851091062</v>
      </c>
      <c r="H196" s="64">
        <f t="shared" si="33"/>
        <v>52873.882128367615</v>
      </c>
      <c r="I196" s="51"/>
      <c r="J196" s="33">
        <f t="shared" si="35"/>
        <v>1</v>
      </c>
      <c r="K196" s="1">
        <f t="shared" si="36"/>
        <v>189</v>
      </c>
      <c r="L196" s="23">
        <f t="shared" si="37"/>
        <v>189.4875720219527</v>
      </c>
      <c r="M196" s="22">
        <f t="shared" si="38"/>
        <v>5.1914403293685674E-3</v>
      </c>
      <c r="N196" s="24">
        <f t="shared" si="39"/>
        <v>189.49276346228206</v>
      </c>
      <c r="O196" s="66">
        <f t="shared" si="34"/>
        <v>189.49276346228206</v>
      </c>
      <c r="P196" s="51"/>
    </row>
    <row r="197" spans="1:16" ht="19.5" thickBot="1" x14ac:dyDescent="0.45">
      <c r="A197" s="10" t="s">
        <v>193</v>
      </c>
      <c r="B197" s="98">
        <f t="shared" si="31"/>
        <v>3.3909764182191778E-2</v>
      </c>
      <c r="C197" s="12">
        <f t="shared" si="40"/>
        <v>10.251182556616484</v>
      </c>
      <c r="D197" s="12">
        <f t="shared" si="41"/>
        <v>20.340596422544923</v>
      </c>
      <c r="E197" s="17">
        <f t="shared" si="42"/>
        <v>0.18111489965279728</v>
      </c>
      <c r="F197" s="99">
        <f t="shared" si="32"/>
        <v>4.5278724913199323E-3</v>
      </c>
      <c r="G197" s="14">
        <f t="shared" si="43"/>
        <v>20.517183449706401</v>
      </c>
      <c r="H197" s="64">
        <f t="shared" si="33"/>
        <v>53344.676969236643</v>
      </c>
      <c r="I197" s="51"/>
      <c r="J197" s="33">
        <f t="shared" si="35"/>
        <v>1</v>
      </c>
      <c r="K197" s="1">
        <f t="shared" si="36"/>
        <v>190</v>
      </c>
      <c r="L197" s="23">
        <f t="shared" si="37"/>
        <v>190.49276346228206</v>
      </c>
      <c r="M197" s="22">
        <f t="shared" si="38"/>
        <v>5.2189798208844397E-3</v>
      </c>
      <c r="N197" s="24">
        <f t="shared" si="39"/>
        <v>190.49798244210294</v>
      </c>
      <c r="O197" s="66">
        <f t="shared" si="34"/>
        <v>190.49798244210294</v>
      </c>
      <c r="P197" s="51"/>
    </row>
    <row r="198" spans="1:16" ht="19.5" thickTop="1" x14ac:dyDescent="0.4">
      <c r="A198" s="3" t="s">
        <v>194</v>
      </c>
      <c r="B198" s="8">
        <f t="shared" si="31"/>
        <v>3.3909764182191778E-2</v>
      </c>
      <c r="C198" s="9">
        <f t="shared" si="40"/>
        <v>10.285092320798677</v>
      </c>
      <c r="D198" s="9">
        <f t="shared" si="41"/>
        <v>20.521711322197721</v>
      </c>
      <c r="E198" s="15">
        <f t="shared" si="42"/>
        <v>0.18272756656751393</v>
      </c>
      <c r="F198" s="94">
        <f t="shared" si="32"/>
        <v>4.5681891641878485E-3</v>
      </c>
      <c r="G198" s="4">
        <f t="shared" si="43"/>
        <v>20.699870699601046</v>
      </c>
      <c r="H198" s="64">
        <f t="shared" si="33"/>
        <v>53819.663818962719</v>
      </c>
      <c r="I198" s="51"/>
      <c r="J198" s="33">
        <f t="shared" si="35"/>
        <v>1</v>
      </c>
      <c r="K198" s="1">
        <f t="shared" si="36"/>
        <v>191</v>
      </c>
      <c r="L198" s="23">
        <f t="shared" si="37"/>
        <v>191.49798244210294</v>
      </c>
      <c r="M198" s="22">
        <f t="shared" si="38"/>
        <v>5.2465200669069298E-3</v>
      </c>
      <c r="N198" s="24">
        <f t="shared" si="39"/>
        <v>191.50322896216986</v>
      </c>
      <c r="O198" s="66">
        <f t="shared" si="34"/>
        <v>191.50322896216986</v>
      </c>
      <c r="P198" s="51"/>
    </row>
    <row r="199" spans="1:16" x14ac:dyDescent="0.4">
      <c r="A199" s="2" t="s">
        <v>195</v>
      </c>
      <c r="B199" s="8">
        <f t="shared" si="31"/>
        <v>3.3909764182191778E-2</v>
      </c>
      <c r="C199" s="1">
        <f t="shared" si="40"/>
        <v>10.31900208498087</v>
      </c>
      <c r="D199" s="1">
        <f t="shared" si="41"/>
        <v>20.704438888765235</v>
      </c>
      <c r="E199" s="16">
        <f t="shared" si="42"/>
        <v>0.18435459284516992</v>
      </c>
      <c r="F199" s="94">
        <f t="shared" si="32"/>
        <v>4.6088648211292478E-3</v>
      </c>
      <c r="G199" s="4">
        <f t="shared" si="43"/>
        <v>20.884184616789277</v>
      </c>
      <c r="H199" s="64">
        <f t="shared" si="33"/>
        <v>54298.880003652121</v>
      </c>
      <c r="I199" s="51"/>
      <c r="J199" s="33">
        <f t="shared" si="35"/>
        <v>1</v>
      </c>
      <c r="K199" s="1">
        <f t="shared" si="36"/>
        <v>192</v>
      </c>
      <c r="L199" s="23">
        <f t="shared" si="37"/>
        <v>192.50322896216986</v>
      </c>
      <c r="M199" s="22">
        <f t="shared" si="38"/>
        <v>5.2740610674567086E-3</v>
      </c>
      <c r="N199" s="24">
        <f t="shared" si="39"/>
        <v>192.50850302323732</v>
      </c>
      <c r="O199" s="66">
        <f t="shared" si="34"/>
        <v>192.50850302323732</v>
      </c>
      <c r="P199" s="51"/>
    </row>
    <row r="200" spans="1:16" x14ac:dyDescent="0.4">
      <c r="A200" s="2" t="s">
        <v>196</v>
      </c>
      <c r="B200" s="8">
        <f t="shared" si="31"/>
        <v>3.3909764182191778E-2</v>
      </c>
      <c r="C200" s="1">
        <f t="shared" si="40"/>
        <v>10.352911849163062</v>
      </c>
      <c r="D200" s="1">
        <f t="shared" si="41"/>
        <v>20.888793481610406</v>
      </c>
      <c r="E200" s="16">
        <f t="shared" si="42"/>
        <v>0.18599610634310634</v>
      </c>
      <c r="F200" s="94">
        <f t="shared" si="32"/>
        <v>4.6499026585776586E-3</v>
      </c>
      <c r="G200" s="4">
        <f t="shared" si="43"/>
        <v>21.070139685294937</v>
      </c>
      <c r="H200" s="64">
        <f t="shared" si="33"/>
        <v>54782.363181766836</v>
      </c>
      <c r="I200" s="51"/>
      <c r="J200" s="33">
        <f t="shared" si="35"/>
        <v>1</v>
      </c>
      <c r="K200" s="1">
        <f t="shared" si="36"/>
        <v>193</v>
      </c>
      <c r="L200" s="23">
        <f t="shared" si="37"/>
        <v>193.50850302323732</v>
      </c>
      <c r="M200" s="22">
        <f t="shared" si="38"/>
        <v>5.3016028225544472E-3</v>
      </c>
      <c r="N200" s="24">
        <f t="shared" si="39"/>
        <v>193.51380462605988</v>
      </c>
      <c r="O200" s="66">
        <f t="shared" si="34"/>
        <v>193.51380462605988</v>
      </c>
      <c r="P200" s="51"/>
    </row>
    <row r="201" spans="1:16" x14ac:dyDescent="0.4">
      <c r="A201" s="2" t="s">
        <v>197</v>
      </c>
      <c r="B201" s="8">
        <f t="shared" ref="B201:B264" si="44">$B$2*$D$2/365</f>
        <v>3.3909764182191778E-2</v>
      </c>
      <c r="C201" s="1">
        <f t="shared" si="40"/>
        <v>10.386821613345255</v>
      </c>
      <c r="D201" s="1">
        <f t="shared" si="41"/>
        <v>21.074789587953514</v>
      </c>
      <c r="E201" s="16">
        <f t="shared" si="42"/>
        <v>0.18765223605712034</v>
      </c>
      <c r="F201" s="94">
        <f t="shared" ref="F201:F264" si="45">E201*$G$4</f>
        <v>4.6913059014280084E-3</v>
      </c>
      <c r="G201" s="4">
        <f t="shared" si="43"/>
        <v>21.257750518109205</v>
      </c>
      <c r="H201" s="64">
        <f t="shared" ref="H201:H264" si="46">$D$1*G201</f>
        <v>55270.151347083935</v>
      </c>
      <c r="I201" s="51"/>
      <c r="J201" s="33">
        <f t="shared" si="35"/>
        <v>1</v>
      </c>
      <c r="K201" s="1">
        <f t="shared" si="36"/>
        <v>194</v>
      </c>
      <c r="L201" s="23">
        <f t="shared" si="37"/>
        <v>194.51380462605988</v>
      </c>
      <c r="M201" s="22">
        <f t="shared" si="38"/>
        <v>5.329145332220819E-3</v>
      </c>
      <c r="N201" s="24">
        <f t="shared" si="39"/>
        <v>194.51913377139209</v>
      </c>
      <c r="O201" s="66">
        <f t="shared" ref="O201:O264" si="47">$M$1*N201</f>
        <v>194.51913377139209</v>
      </c>
      <c r="P201" s="51"/>
    </row>
    <row r="202" spans="1:16" x14ac:dyDescent="0.4">
      <c r="A202" s="2" t="s">
        <v>198</v>
      </c>
      <c r="B202" s="8">
        <f t="shared" si="44"/>
        <v>3.3909764182191778E-2</v>
      </c>
      <c r="C202" s="1">
        <f t="shared" si="40"/>
        <v>10.420731377527447</v>
      </c>
      <c r="D202" s="1">
        <f t="shared" si="41"/>
        <v>21.262441824010633</v>
      </c>
      <c r="E202" s="16">
        <f t="shared" si="42"/>
        <v>0.18932311213160152</v>
      </c>
      <c r="F202" s="94">
        <f t="shared" si="45"/>
        <v>4.7330778032900383E-3</v>
      </c>
      <c r="G202" s="4">
        <f t="shared" si="43"/>
        <v>21.447031858338942</v>
      </c>
      <c r="H202" s="64">
        <f t="shared" si="46"/>
        <v>55762.282831681252</v>
      </c>
      <c r="I202" s="51"/>
      <c r="J202" s="33">
        <f t="shared" ref="J202:J265" si="48">J201</f>
        <v>1</v>
      </c>
      <c r="K202" s="1">
        <f t="shared" ref="K202:K265" si="49">K201+J202</f>
        <v>195</v>
      </c>
      <c r="L202" s="23">
        <f t="shared" ref="L202:L265" si="50">N201+$K$3</f>
        <v>195.51913377139209</v>
      </c>
      <c r="M202" s="22">
        <f t="shared" ref="M202:M265" si="51">L202*$M$2/365</f>
        <v>5.3566885964764959E-3</v>
      </c>
      <c r="N202" s="24">
        <f t="shared" ref="N202:N265" si="52">L202+M202</f>
        <v>195.52449045998856</v>
      </c>
      <c r="O202" s="66">
        <f t="shared" si="47"/>
        <v>195.52449045998856</v>
      </c>
      <c r="P202" s="51"/>
    </row>
    <row r="203" spans="1:16" x14ac:dyDescent="0.4">
      <c r="A203" s="2" t="s">
        <v>199</v>
      </c>
      <c r="B203" s="8">
        <f t="shared" si="44"/>
        <v>3.3909764182191778E-2</v>
      </c>
      <c r="C203" s="1">
        <f t="shared" si="40"/>
        <v>10.45464114170964</v>
      </c>
      <c r="D203" s="1">
        <f t="shared" si="41"/>
        <v>21.451764936142233</v>
      </c>
      <c r="E203" s="16">
        <f t="shared" si="42"/>
        <v>0.1910088658697596</v>
      </c>
      <c r="F203" s="94">
        <f t="shared" si="45"/>
        <v>4.7752216467439905E-3</v>
      </c>
      <c r="G203" s="4">
        <f t="shared" si="43"/>
        <v>21.637998580365249</v>
      </c>
      <c r="H203" s="64">
        <f t="shared" si="46"/>
        <v>56258.796308949648</v>
      </c>
      <c r="I203" s="51"/>
      <c r="J203" s="33">
        <f t="shared" si="48"/>
        <v>1</v>
      </c>
      <c r="K203" s="1">
        <f t="shared" si="49"/>
        <v>196</v>
      </c>
      <c r="L203" s="23">
        <f t="shared" si="50"/>
        <v>196.52449045998856</v>
      </c>
      <c r="M203" s="22">
        <f t="shared" si="51"/>
        <v>5.3842326153421523E-3</v>
      </c>
      <c r="N203" s="24">
        <f t="shared" si="52"/>
        <v>196.5298746926039</v>
      </c>
      <c r="O203" s="66">
        <f t="shared" si="47"/>
        <v>196.5298746926039</v>
      </c>
      <c r="P203" s="51"/>
    </row>
    <row r="204" spans="1:16" x14ac:dyDescent="0.4">
      <c r="A204" s="2" t="s">
        <v>200</v>
      </c>
      <c r="B204" s="8">
        <f t="shared" si="44"/>
        <v>3.3909764182191778E-2</v>
      </c>
      <c r="C204" s="1">
        <f t="shared" si="40"/>
        <v>10.488550905891833</v>
      </c>
      <c r="D204" s="1">
        <f t="shared" si="41"/>
        <v>21.642773802011991</v>
      </c>
      <c r="E204" s="16">
        <f t="shared" si="42"/>
        <v>0.19270962974394237</v>
      </c>
      <c r="F204" s="94">
        <f t="shared" si="45"/>
        <v>4.8177407435985595E-3</v>
      </c>
      <c r="G204" s="4">
        <f t="shared" si="43"/>
        <v>21.830665691012335</v>
      </c>
      <c r="H204" s="64">
        <f t="shared" si="46"/>
        <v>56759.730796632073</v>
      </c>
      <c r="I204" s="51"/>
      <c r="J204" s="33">
        <f t="shared" si="48"/>
        <v>1</v>
      </c>
      <c r="K204" s="1">
        <f t="shared" si="49"/>
        <v>197</v>
      </c>
      <c r="L204" s="23">
        <f t="shared" si="50"/>
        <v>197.5298746926039</v>
      </c>
      <c r="M204" s="22">
        <f t="shared" si="51"/>
        <v>5.4117773888384627E-3</v>
      </c>
      <c r="N204" s="24">
        <f t="shared" si="52"/>
        <v>197.53528646999274</v>
      </c>
      <c r="O204" s="66">
        <f t="shared" si="47"/>
        <v>197.53528646999274</v>
      </c>
      <c r="P204" s="51"/>
    </row>
    <row r="205" spans="1:16" x14ac:dyDescent="0.4">
      <c r="A205" s="2" t="s">
        <v>201</v>
      </c>
      <c r="B205" s="8">
        <f t="shared" si="44"/>
        <v>3.3909764182191778E-2</v>
      </c>
      <c r="C205" s="1">
        <f t="shared" si="40"/>
        <v>10.522460670074025</v>
      </c>
      <c r="D205" s="1">
        <f t="shared" si="41"/>
        <v>21.835483431755932</v>
      </c>
      <c r="E205" s="16">
        <f t="shared" si="42"/>
        <v>0.19442553740604598</v>
      </c>
      <c r="F205" s="94">
        <f t="shared" si="45"/>
        <v>4.8606384351511499E-3</v>
      </c>
      <c r="G205" s="4">
        <f t="shared" si="43"/>
        <v>22.025048330726829</v>
      </c>
      <c r="H205" s="64">
        <f t="shared" si="46"/>
        <v>57265.125659889753</v>
      </c>
      <c r="I205" s="51"/>
      <c r="J205" s="33">
        <f t="shared" si="48"/>
        <v>1</v>
      </c>
      <c r="K205" s="1">
        <f t="shared" si="49"/>
        <v>198</v>
      </c>
      <c r="L205" s="23">
        <f t="shared" si="50"/>
        <v>198.53528646999274</v>
      </c>
      <c r="M205" s="22">
        <f t="shared" si="51"/>
        <v>5.4393229169861024E-3</v>
      </c>
      <c r="N205" s="24">
        <f t="shared" si="52"/>
        <v>198.54072579290974</v>
      </c>
      <c r="O205" s="66">
        <f t="shared" si="47"/>
        <v>198.54072579290974</v>
      </c>
      <c r="P205" s="51"/>
    </row>
    <row r="206" spans="1:16" x14ac:dyDescent="0.4">
      <c r="A206" s="2" t="s">
        <v>202</v>
      </c>
      <c r="B206" s="96">
        <f t="shared" si="44"/>
        <v>3.3909764182191778E-2</v>
      </c>
      <c r="C206" s="1">
        <f t="shared" si="40"/>
        <v>10.556370434256218</v>
      </c>
      <c r="D206" s="1">
        <f t="shared" si="41"/>
        <v>22.02990896916198</v>
      </c>
      <c r="E206" s="16">
        <f t="shared" si="42"/>
        <v>0.19615672369801762</v>
      </c>
      <c r="F206" s="97">
        <f t="shared" si="45"/>
        <v>4.9039180924504407E-3</v>
      </c>
      <c r="G206" s="4">
        <f t="shared" si="43"/>
        <v>22.221161774767548</v>
      </c>
      <c r="H206" s="64">
        <f t="shared" si="46"/>
        <v>57775.020614395624</v>
      </c>
      <c r="I206" s="51"/>
      <c r="J206" s="33">
        <f t="shared" si="48"/>
        <v>1</v>
      </c>
      <c r="K206" s="1">
        <f t="shared" si="49"/>
        <v>199</v>
      </c>
      <c r="L206" s="23">
        <f t="shared" si="50"/>
        <v>199.54072579290974</v>
      </c>
      <c r="M206" s="22">
        <f t="shared" si="51"/>
        <v>5.4668691998057458E-3</v>
      </c>
      <c r="N206" s="24">
        <f t="shared" si="52"/>
        <v>199.54619266210955</v>
      </c>
      <c r="O206" s="66">
        <f t="shared" si="47"/>
        <v>199.54619266210955</v>
      </c>
      <c r="P206" s="51"/>
    </row>
    <row r="207" spans="1:16" ht="19.5" thickBot="1" x14ac:dyDescent="0.45">
      <c r="A207" s="10" t="s">
        <v>203</v>
      </c>
      <c r="B207" s="98">
        <f t="shared" si="44"/>
        <v>3.3909764182191778E-2</v>
      </c>
      <c r="C207" s="12">
        <f t="shared" si="40"/>
        <v>10.590280198438411</v>
      </c>
      <c r="D207" s="12">
        <f t="shared" si="41"/>
        <v>22.226065692859997</v>
      </c>
      <c r="E207" s="17">
        <f t="shared" si="42"/>
        <v>0.197903324662452</v>
      </c>
      <c r="F207" s="99">
        <f t="shared" si="45"/>
        <v>4.9475831165613007E-3</v>
      </c>
      <c r="G207" s="14">
        <f t="shared" si="43"/>
        <v>22.419021434405888</v>
      </c>
      <c r="H207" s="64">
        <f t="shared" si="46"/>
        <v>58289.455729455309</v>
      </c>
      <c r="I207" s="51"/>
      <c r="J207" s="33">
        <f t="shared" si="48"/>
        <v>1</v>
      </c>
      <c r="K207" s="1">
        <f t="shared" si="49"/>
        <v>200</v>
      </c>
      <c r="L207" s="23">
        <f t="shared" si="50"/>
        <v>200.54619266210955</v>
      </c>
      <c r="M207" s="22">
        <f t="shared" si="51"/>
        <v>5.4944162373180691E-3</v>
      </c>
      <c r="N207" s="24">
        <f t="shared" si="52"/>
        <v>200.55168707834687</v>
      </c>
      <c r="O207" s="66">
        <f t="shared" si="47"/>
        <v>200.55168707834687</v>
      </c>
      <c r="P207" s="51"/>
    </row>
    <row r="208" spans="1:16" ht="19.5" thickTop="1" x14ac:dyDescent="0.4">
      <c r="A208" s="3" t="s">
        <v>204</v>
      </c>
      <c r="B208" s="8">
        <f t="shared" si="44"/>
        <v>3.3909764182191778E-2</v>
      </c>
      <c r="C208" s="9">
        <f t="shared" si="40"/>
        <v>10.624189962620603</v>
      </c>
      <c r="D208" s="9">
        <f t="shared" si="41"/>
        <v>22.423969017522449</v>
      </c>
      <c r="E208" s="15">
        <f t="shared" si="42"/>
        <v>0.19966547755328207</v>
      </c>
      <c r="F208" s="94">
        <f t="shared" si="45"/>
        <v>4.9916369388320518E-3</v>
      </c>
      <c r="G208" s="4">
        <f t="shared" si="43"/>
        <v>22.618642858136898</v>
      </c>
      <c r="H208" s="64">
        <f t="shared" si="46"/>
        <v>58808.471431155936</v>
      </c>
      <c r="I208" s="51"/>
      <c r="J208" s="33">
        <f t="shared" si="48"/>
        <v>1</v>
      </c>
      <c r="K208" s="1">
        <f t="shared" si="49"/>
        <v>201</v>
      </c>
      <c r="L208" s="23">
        <f t="shared" si="50"/>
        <v>201.55168707834687</v>
      </c>
      <c r="M208" s="22">
        <f t="shared" si="51"/>
        <v>5.5219640295437501E-3</v>
      </c>
      <c r="N208" s="24">
        <f t="shared" si="52"/>
        <v>201.55720904237643</v>
      </c>
      <c r="O208" s="66">
        <f t="shared" si="47"/>
        <v>201.55720904237643</v>
      </c>
      <c r="P208" s="51"/>
    </row>
    <row r="209" spans="1:16" x14ac:dyDescent="0.4">
      <c r="A209" s="2" t="s">
        <v>205</v>
      </c>
      <c r="B209" s="8">
        <f t="shared" si="44"/>
        <v>3.3909764182191778E-2</v>
      </c>
      <c r="C209" s="1">
        <f t="shared" si="40"/>
        <v>10.658099726802796</v>
      </c>
      <c r="D209" s="1">
        <f t="shared" si="41"/>
        <v>22.623634495075731</v>
      </c>
      <c r="E209" s="16">
        <f t="shared" si="42"/>
        <v>0.20144332084656472</v>
      </c>
      <c r="F209" s="94">
        <f t="shared" si="45"/>
        <v>5.0360830211641184E-3</v>
      </c>
      <c r="G209" s="4">
        <f t="shared" si="43"/>
        <v>22.820041732901132</v>
      </c>
      <c r="H209" s="64">
        <f t="shared" si="46"/>
        <v>59332.108505542943</v>
      </c>
      <c r="I209" s="51"/>
      <c r="J209" s="33">
        <f t="shared" si="48"/>
        <v>1</v>
      </c>
      <c r="K209" s="1">
        <f t="shared" si="49"/>
        <v>202</v>
      </c>
      <c r="L209" s="23">
        <f t="shared" si="50"/>
        <v>202.55720904237643</v>
      </c>
      <c r="M209" s="22">
        <f t="shared" si="51"/>
        <v>5.5495125765034643E-3</v>
      </c>
      <c r="N209" s="24">
        <f t="shared" si="52"/>
        <v>202.56275855495292</v>
      </c>
      <c r="O209" s="66">
        <f t="shared" si="47"/>
        <v>202.56275855495292</v>
      </c>
      <c r="P209" s="51"/>
    </row>
    <row r="210" spans="1:16" x14ac:dyDescent="0.4">
      <c r="A210" s="2" t="s">
        <v>206</v>
      </c>
      <c r="B210" s="8">
        <f t="shared" si="44"/>
        <v>3.3909764182191778E-2</v>
      </c>
      <c r="C210" s="1">
        <f t="shared" si="40"/>
        <v>10.692009490984988</v>
      </c>
      <c r="D210" s="1">
        <f t="shared" si="41"/>
        <v>22.825077815922295</v>
      </c>
      <c r="E210" s="16">
        <f t="shared" si="42"/>
        <v>0.20323699425136291</v>
      </c>
      <c r="F210" s="94">
        <f t="shared" si="45"/>
        <v>5.0809248562840728E-3</v>
      </c>
      <c r="G210" s="4">
        <f t="shared" si="43"/>
        <v>23.023233885317374</v>
      </c>
      <c r="H210" s="64">
        <f t="shared" si="46"/>
        <v>59860.408101825175</v>
      </c>
      <c r="I210" s="51"/>
      <c r="J210" s="33">
        <f t="shared" si="48"/>
        <v>1</v>
      </c>
      <c r="K210" s="1">
        <f t="shared" si="49"/>
        <v>203</v>
      </c>
      <c r="L210" s="23">
        <f t="shared" si="50"/>
        <v>203.56275855495292</v>
      </c>
      <c r="M210" s="22">
        <f t="shared" si="51"/>
        <v>5.5770618782178885E-3</v>
      </c>
      <c r="N210" s="24">
        <f t="shared" si="52"/>
        <v>203.56833561683115</v>
      </c>
      <c r="O210" s="66">
        <f t="shared" si="47"/>
        <v>203.56833561683115</v>
      </c>
      <c r="P210" s="51"/>
    </row>
    <row r="211" spans="1:16" x14ac:dyDescent="0.4">
      <c r="A211" s="2" t="s">
        <v>207</v>
      </c>
      <c r="B211" s="8">
        <f t="shared" si="44"/>
        <v>3.3909764182191778E-2</v>
      </c>
      <c r="C211" s="1">
        <f t="shared" si="40"/>
        <v>10.725919255167181</v>
      </c>
      <c r="D211" s="1">
        <f t="shared" si="41"/>
        <v>23.028314810173658</v>
      </c>
      <c r="E211" s="16">
        <f t="shared" si="42"/>
        <v>0.20504663872072434</v>
      </c>
      <c r="F211" s="94">
        <f t="shared" si="45"/>
        <v>5.1261659680181086E-3</v>
      </c>
      <c r="G211" s="4">
        <f t="shared" si="43"/>
        <v>23.228235282926363</v>
      </c>
      <c r="H211" s="64">
        <f t="shared" si="46"/>
        <v>60393.411735608541</v>
      </c>
      <c r="I211" s="51"/>
      <c r="J211" s="33">
        <f t="shared" si="48"/>
        <v>1</v>
      </c>
      <c r="K211" s="1">
        <f t="shared" si="49"/>
        <v>204</v>
      </c>
      <c r="L211" s="23">
        <f t="shared" si="50"/>
        <v>204.56833561683115</v>
      </c>
      <c r="M211" s="22">
        <f t="shared" si="51"/>
        <v>5.6046119347077034E-3</v>
      </c>
      <c r="N211" s="24">
        <f t="shared" si="52"/>
        <v>204.57394022876585</v>
      </c>
      <c r="O211" s="66">
        <f t="shared" si="47"/>
        <v>204.57394022876585</v>
      </c>
      <c r="P211" s="51"/>
    </row>
    <row r="212" spans="1:16" x14ac:dyDescent="0.4">
      <c r="A212" s="2" t="s">
        <v>208</v>
      </c>
      <c r="B212" s="8">
        <f t="shared" si="44"/>
        <v>3.3909764182191778E-2</v>
      </c>
      <c r="C212" s="1">
        <f t="shared" si="40"/>
        <v>10.759829019349374</v>
      </c>
      <c r="D212" s="1">
        <f t="shared" si="41"/>
        <v>23.233361448894382</v>
      </c>
      <c r="E212" s="16">
        <f t="shared" si="42"/>
        <v>0.20687239646275821</v>
      </c>
      <c r="F212" s="94">
        <f t="shared" si="45"/>
        <v>5.1718099115689552E-3</v>
      </c>
      <c r="G212" s="4">
        <f t="shared" si="43"/>
        <v>23.435062035445569</v>
      </c>
      <c r="H212" s="64">
        <f t="shared" si="46"/>
        <v>60931.161292158475</v>
      </c>
      <c r="I212" s="51"/>
      <c r="J212" s="33">
        <f t="shared" si="48"/>
        <v>1</v>
      </c>
      <c r="K212" s="1">
        <f t="shared" si="49"/>
        <v>205</v>
      </c>
      <c r="L212" s="23">
        <f t="shared" si="50"/>
        <v>205.57394022876585</v>
      </c>
      <c r="M212" s="22">
        <f t="shared" si="51"/>
        <v>5.6321627459935859E-3</v>
      </c>
      <c r="N212" s="24">
        <f t="shared" si="52"/>
        <v>205.57957239151185</v>
      </c>
      <c r="O212" s="66">
        <f t="shared" si="47"/>
        <v>205.57957239151185</v>
      </c>
      <c r="P212" s="51"/>
    </row>
    <row r="213" spans="1:16" x14ac:dyDescent="0.4">
      <c r="A213" s="2" t="s">
        <v>209</v>
      </c>
      <c r="B213" s="8">
        <f t="shared" si="44"/>
        <v>3.3909764182191778E-2</v>
      </c>
      <c r="C213" s="1">
        <f t="shared" si="40"/>
        <v>10.793738783531566</v>
      </c>
      <c r="D213" s="1">
        <f t="shared" si="41"/>
        <v>23.440233845357138</v>
      </c>
      <c r="E213" s="16">
        <f t="shared" si="42"/>
        <v>0.20871441095181015</v>
      </c>
      <c r="F213" s="94">
        <f t="shared" si="45"/>
        <v>5.2178602737952542E-3</v>
      </c>
      <c r="G213" s="4">
        <f t="shared" si="43"/>
        <v>23.643730396035153</v>
      </c>
      <c r="H213" s="64">
        <f t="shared" si="46"/>
        <v>61473.699029691401</v>
      </c>
      <c r="I213" s="51"/>
      <c r="J213" s="33">
        <f t="shared" si="48"/>
        <v>1</v>
      </c>
      <c r="K213" s="1">
        <f t="shared" si="49"/>
        <v>206</v>
      </c>
      <c r="L213" s="23">
        <f t="shared" si="50"/>
        <v>206.57957239151185</v>
      </c>
      <c r="M213" s="22">
        <f t="shared" si="51"/>
        <v>5.6597143120962149E-3</v>
      </c>
      <c r="N213" s="24">
        <f t="shared" si="52"/>
        <v>206.58523210582393</v>
      </c>
      <c r="O213" s="66">
        <f t="shared" si="47"/>
        <v>206.58523210582393</v>
      </c>
      <c r="P213" s="51"/>
    </row>
    <row r="214" spans="1:16" x14ac:dyDescent="0.4">
      <c r="A214" s="2" t="s">
        <v>210</v>
      </c>
      <c r="B214" s="8">
        <f t="shared" si="44"/>
        <v>3.3909764182191778E-2</v>
      </c>
      <c r="C214" s="1">
        <f t="shared" si="40"/>
        <v>10.827648547713759</v>
      </c>
      <c r="D214" s="1">
        <f t="shared" si="41"/>
        <v>23.648948256308948</v>
      </c>
      <c r="E214" s="16">
        <f t="shared" si="42"/>
        <v>0.21057282693973722</v>
      </c>
      <c r="F214" s="94">
        <f t="shared" si="45"/>
        <v>5.2643206734934306E-3</v>
      </c>
      <c r="G214" s="4">
        <f t="shared" si="43"/>
        <v>23.854256762575194</v>
      </c>
      <c r="H214" s="64">
        <f t="shared" si="46"/>
        <v>62021.067582695505</v>
      </c>
      <c r="I214" s="51"/>
      <c r="J214" s="33">
        <f t="shared" si="48"/>
        <v>1</v>
      </c>
      <c r="K214" s="1">
        <f t="shared" si="49"/>
        <v>207</v>
      </c>
      <c r="L214" s="23">
        <f t="shared" si="50"/>
        <v>207.58523210582393</v>
      </c>
      <c r="M214" s="22">
        <f t="shared" si="51"/>
        <v>5.6872666330362726E-3</v>
      </c>
      <c r="N214" s="24">
        <f t="shared" si="52"/>
        <v>207.59091937245697</v>
      </c>
      <c r="O214" s="66">
        <f t="shared" si="47"/>
        <v>207.59091937245697</v>
      </c>
      <c r="P214" s="51"/>
    </row>
    <row r="215" spans="1:16" x14ac:dyDescent="0.4">
      <c r="A215" s="2" t="s">
        <v>211</v>
      </c>
      <c r="B215" s="8">
        <f t="shared" si="44"/>
        <v>3.3909764182191778E-2</v>
      </c>
      <c r="C215" s="1">
        <f t="shared" si="40"/>
        <v>10.861558311895951</v>
      </c>
      <c r="D215" s="1">
        <f t="shared" si="41"/>
        <v>23.859521083248687</v>
      </c>
      <c r="E215" s="16">
        <f t="shared" si="42"/>
        <v>0.21244779046728282</v>
      </c>
      <c r="F215" s="94">
        <f t="shared" si="45"/>
        <v>5.3111947616820707E-3</v>
      </c>
      <c r="G215" s="4">
        <f t="shared" si="43"/>
        <v>24.066657678954289</v>
      </c>
      <c r="H215" s="64">
        <f t="shared" si="46"/>
        <v>62573.309965281151</v>
      </c>
      <c r="I215" s="51"/>
      <c r="J215" s="33">
        <f t="shared" si="48"/>
        <v>1</v>
      </c>
      <c r="K215" s="1">
        <f t="shared" si="49"/>
        <v>208</v>
      </c>
      <c r="L215" s="23">
        <f t="shared" si="50"/>
        <v>208.59091937245697</v>
      </c>
      <c r="M215" s="22">
        <f t="shared" si="51"/>
        <v>5.7148197088344376E-3</v>
      </c>
      <c r="N215" s="24">
        <f t="shared" si="52"/>
        <v>208.59663419216579</v>
      </c>
      <c r="O215" s="66">
        <f t="shared" si="47"/>
        <v>208.59663419216579</v>
      </c>
      <c r="P215" s="51"/>
    </row>
    <row r="216" spans="1:16" x14ac:dyDescent="0.4">
      <c r="A216" s="2" t="s">
        <v>212</v>
      </c>
      <c r="B216" s="96">
        <f t="shared" si="44"/>
        <v>3.3909764182191778E-2</v>
      </c>
      <c r="C216" s="1">
        <f t="shared" si="40"/>
        <v>10.895468076078144</v>
      </c>
      <c r="D216" s="1">
        <f t="shared" si="41"/>
        <v>24.071968873715971</v>
      </c>
      <c r="E216" s="16">
        <f t="shared" si="42"/>
        <v>0.21433944887555317</v>
      </c>
      <c r="F216" s="97">
        <f t="shared" si="45"/>
        <v>5.3584862218888293E-3</v>
      </c>
      <c r="G216" s="4">
        <f t="shared" si="43"/>
        <v>24.280949836369633</v>
      </c>
      <c r="H216" s="64">
        <f t="shared" si="46"/>
        <v>63130.469574561044</v>
      </c>
      <c r="I216" s="51"/>
      <c r="J216" s="33">
        <f t="shared" si="48"/>
        <v>1</v>
      </c>
      <c r="K216" s="1">
        <f t="shared" si="49"/>
        <v>209</v>
      </c>
      <c r="L216" s="23">
        <f t="shared" si="50"/>
        <v>209.59663419216579</v>
      </c>
      <c r="M216" s="22">
        <f t="shared" si="51"/>
        <v>5.7423735395113916E-3</v>
      </c>
      <c r="N216" s="24">
        <f t="shared" si="52"/>
        <v>209.6023765657053</v>
      </c>
      <c r="O216" s="66">
        <f t="shared" si="47"/>
        <v>209.6023765657053</v>
      </c>
      <c r="P216" s="51"/>
    </row>
    <row r="217" spans="1:16" ht="19.5" thickBot="1" x14ac:dyDescent="0.45">
      <c r="A217" s="10" t="s">
        <v>213</v>
      </c>
      <c r="B217" s="98">
        <f t="shared" si="44"/>
        <v>3.3909764182191778E-2</v>
      </c>
      <c r="C217" s="12">
        <f t="shared" si="40"/>
        <v>10.929377840260337</v>
      </c>
      <c r="D217" s="12">
        <f t="shared" si="41"/>
        <v>24.286308322591523</v>
      </c>
      <c r="E217" s="17">
        <f t="shared" si="42"/>
        <v>0.21624795081759576</v>
      </c>
      <c r="F217" s="99">
        <f t="shared" si="45"/>
        <v>5.4061987704398943E-3</v>
      </c>
      <c r="G217" s="14">
        <f t="shared" si="43"/>
        <v>24.497150074638679</v>
      </c>
      <c r="H217" s="64">
        <f t="shared" si="46"/>
        <v>63692.590194060562</v>
      </c>
      <c r="I217" s="51"/>
      <c r="J217" s="33">
        <f t="shared" si="48"/>
        <v>1</v>
      </c>
      <c r="K217" s="1">
        <f t="shared" si="49"/>
        <v>210</v>
      </c>
      <c r="L217" s="23">
        <f t="shared" si="50"/>
        <v>210.6023765657053</v>
      </c>
      <c r="M217" s="22">
        <f t="shared" si="51"/>
        <v>5.7699281250878157E-3</v>
      </c>
      <c r="N217" s="24">
        <f t="shared" si="52"/>
        <v>210.60814649383039</v>
      </c>
      <c r="O217" s="66">
        <f t="shared" si="47"/>
        <v>210.60814649383039</v>
      </c>
      <c r="P217" s="51"/>
    </row>
    <row r="218" spans="1:16" ht="19.5" thickTop="1" x14ac:dyDescent="0.4">
      <c r="A218" s="3" t="s">
        <v>214</v>
      </c>
      <c r="B218" s="8">
        <f t="shared" si="44"/>
        <v>3.3909764182191778E-2</v>
      </c>
      <c r="C218" s="9">
        <f t="shared" si="40"/>
        <v>10.963287604442529</v>
      </c>
      <c r="D218" s="9">
        <f t="shared" si="41"/>
        <v>24.50255627340912</v>
      </c>
      <c r="E218" s="15">
        <f t="shared" si="42"/>
        <v>0.2181734462700812</v>
      </c>
      <c r="F218" s="94">
        <f t="shared" si="45"/>
        <v>5.4543361567520304E-3</v>
      </c>
      <c r="G218" s="4">
        <f t="shared" si="43"/>
        <v>24.715275383522449</v>
      </c>
      <c r="H218" s="64">
        <f t="shared" si="46"/>
        <v>64259.715997158368</v>
      </c>
      <c r="I218" s="51"/>
      <c r="J218" s="33">
        <f t="shared" si="48"/>
        <v>1</v>
      </c>
      <c r="K218" s="1">
        <f t="shared" si="49"/>
        <v>211</v>
      </c>
      <c r="L218" s="23">
        <f t="shared" si="50"/>
        <v>211.60814649383039</v>
      </c>
      <c r="M218" s="22">
        <f t="shared" si="51"/>
        <v>5.7974834655843939E-3</v>
      </c>
      <c r="N218" s="24">
        <f t="shared" si="52"/>
        <v>211.61394397729597</v>
      </c>
      <c r="O218" s="66">
        <f t="shared" si="47"/>
        <v>211.61394397729597</v>
      </c>
      <c r="P218" s="51"/>
    </row>
    <row r="219" spans="1:16" x14ac:dyDescent="0.4">
      <c r="A219" s="2" t="s">
        <v>215</v>
      </c>
      <c r="B219" s="8">
        <f t="shared" si="44"/>
        <v>3.3909764182191778E-2</v>
      </c>
      <c r="C219" s="1">
        <f t="shared" si="40"/>
        <v>10.997197368624722</v>
      </c>
      <c r="D219" s="1">
        <f t="shared" si="41"/>
        <v>24.720729719679202</v>
      </c>
      <c r="E219" s="16">
        <f t="shared" si="42"/>
        <v>0.2201160865450888</v>
      </c>
      <c r="F219" s="94">
        <f t="shared" si="45"/>
        <v>5.5029021636272199E-3</v>
      </c>
      <c r="G219" s="4">
        <f t="shared" si="43"/>
        <v>24.935342904060665</v>
      </c>
      <c r="H219" s="64">
        <f t="shared" si="46"/>
        <v>64831.891550557732</v>
      </c>
      <c r="I219" s="51"/>
      <c r="J219" s="33">
        <f t="shared" si="48"/>
        <v>1</v>
      </c>
      <c r="K219" s="1">
        <f t="shared" si="49"/>
        <v>212</v>
      </c>
      <c r="L219" s="23">
        <f t="shared" si="50"/>
        <v>212.61394397729597</v>
      </c>
      <c r="M219" s="22">
        <f t="shared" si="51"/>
        <v>5.8250395610218069E-3</v>
      </c>
      <c r="N219" s="24">
        <f t="shared" si="52"/>
        <v>212.61976901685699</v>
      </c>
      <c r="O219" s="66">
        <f t="shared" si="47"/>
        <v>212.61976901685699</v>
      </c>
      <c r="P219" s="51"/>
    </row>
    <row r="220" spans="1:16" x14ac:dyDescent="0.4">
      <c r="A220" s="2" t="s">
        <v>216</v>
      </c>
      <c r="B220" s="8">
        <f t="shared" si="44"/>
        <v>3.3909764182191778E-2</v>
      </c>
      <c r="C220" s="1">
        <f t="shared" ref="C220:C283" si="53">C219+B220</f>
        <v>11.031107132806914</v>
      </c>
      <c r="D220" s="1">
        <f t="shared" ref="D220:D283" si="54">D219+E219</f>
        <v>24.940845806224292</v>
      </c>
      <c r="E220" s="16">
        <f t="shared" ref="E220:E283" si="55">D220*$D$2/365</f>
        <v>0.22207602430199713</v>
      </c>
      <c r="F220" s="94">
        <f t="shared" si="45"/>
        <v>5.551900607549929E-3</v>
      </c>
      <c r="G220" s="4">
        <f t="shared" si="43"/>
        <v>25.15736992991874</v>
      </c>
      <c r="H220" s="64">
        <f t="shared" si="46"/>
        <v>65409.161817788721</v>
      </c>
      <c r="I220" s="51"/>
      <c r="J220" s="33">
        <f t="shared" si="48"/>
        <v>1</v>
      </c>
      <c r="K220" s="1">
        <f t="shared" si="49"/>
        <v>213</v>
      </c>
      <c r="L220" s="23">
        <f t="shared" si="50"/>
        <v>213.61976901685699</v>
      </c>
      <c r="M220" s="22">
        <f t="shared" si="51"/>
        <v>5.8525964114207393E-3</v>
      </c>
      <c r="N220" s="24">
        <f t="shared" si="52"/>
        <v>213.62562161326841</v>
      </c>
      <c r="O220" s="66">
        <f t="shared" si="47"/>
        <v>213.62562161326841</v>
      </c>
      <c r="P220" s="51"/>
    </row>
    <row r="221" spans="1:16" x14ac:dyDescent="0.4">
      <c r="A221" s="2" t="s">
        <v>217</v>
      </c>
      <c r="B221" s="8">
        <f t="shared" si="44"/>
        <v>3.3909764182191778E-2</v>
      </c>
      <c r="C221" s="1">
        <f t="shared" si="53"/>
        <v>11.065016896989107</v>
      </c>
      <c r="D221" s="1">
        <f t="shared" si="54"/>
        <v>25.16292183052629</v>
      </c>
      <c r="E221" s="16">
        <f t="shared" si="55"/>
        <v>0.22405341355948066</v>
      </c>
      <c r="F221" s="94">
        <f t="shared" si="45"/>
        <v>5.6013353389870171E-3</v>
      </c>
      <c r="G221" s="4">
        <f t="shared" ref="G221:G284" si="56">D221+E221-F221</f>
        <v>25.381373908746784</v>
      </c>
      <c r="H221" s="64">
        <f t="shared" si="46"/>
        <v>65991.572162741635</v>
      </c>
      <c r="I221" s="51"/>
      <c r="J221" s="33">
        <f t="shared" si="48"/>
        <v>1</v>
      </c>
      <c r="K221" s="1">
        <f t="shared" si="49"/>
        <v>214</v>
      </c>
      <c r="L221" s="23">
        <f t="shared" si="50"/>
        <v>214.62562161326841</v>
      </c>
      <c r="M221" s="22">
        <f t="shared" si="51"/>
        <v>5.8801540168018735E-3</v>
      </c>
      <c r="N221" s="24">
        <f t="shared" si="52"/>
        <v>214.63150176728522</v>
      </c>
      <c r="O221" s="66">
        <f t="shared" si="47"/>
        <v>214.63150176728522</v>
      </c>
      <c r="P221" s="51"/>
    </row>
    <row r="222" spans="1:16" x14ac:dyDescent="0.4">
      <c r="A222" s="2" t="s">
        <v>218</v>
      </c>
      <c r="B222" s="8">
        <f t="shared" si="44"/>
        <v>3.3909764182191778E-2</v>
      </c>
      <c r="C222" s="1">
        <f t="shared" si="53"/>
        <v>11.0989266611713</v>
      </c>
      <c r="D222" s="1">
        <f t="shared" si="54"/>
        <v>25.386975244085772</v>
      </c>
      <c r="E222" s="16">
        <f t="shared" si="55"/>
        <v>0.22604840970761303</v>
      </c>
      <c r="F222" s="94">
        <f t="shared" si="45"/>
        <v>5.6512102426903264E-3</v>
      </c>
      <c r="G222" s="4">
        <f t="shared" si="56"/>
        <v>25.607372443550695</v>
      </c>
      <c r="H222" s="64">
        <f t="shared" si="46"/>
        <v>66579.168353231813</v>
      </c>
      <c r="I222" s="51"/>
      <c r="J222" s="33">
        <f t="shared" si="48"/>
        <v>1</v>
      </c>
      <c r="K222" s="1">
        <f t="shared" si="49"/>
        <v>215</v>
      </c>
      <c r="L222" s="23">
        <f t="shared" si="50"/>
        <v>215.63150176728522</v>
      </c>
      <c r="M222" s="22">
        <f t="shared" si="51"/>
        <v>5.907712377185897E-3</v>
      </c>
      <c r="N222" s="24">
        <f t="shared" si="52"/>
        <v>215.63740947966241</v>
      </c>
      <c r="O222" s="66">
        <f t="shared" si="47"/>
        <v>215.63740947966241</v>
      </c>
      <c r="P222" s="51"/>
    </row>
    <row r="223" spans="1:16" x14ac:dyDescent="0.4">
      <c r="A223" s="2" t="s">
        <v>219</v>
      </c>
      <c r="B223" s="8">
        <f t="shared" si="44"/>
        <v>3.3909764182191778E-2</v>
      </c>
      <c r="C223" s="1">
        <f t="shared" si="53"/>
        <v>11.132836425353492</v>
      </c>
      <c r="D223" s="1">
        <f t="shared" si="54"/>
        <v>25.613023653793384</v>
      </c>
      <c r="E223" s="16">
        <f t="shared" si="55"/>
        <v>0.22806116952007807</v>
      </c>
      <c r="F223" s="94">
        <f t="shared" si="45"/>
        <v>5.7015292380019518E-3</v>
      </c>
      <c r="G223" s="4">
        <f t="shared" si="56"/>
        <v>25.835383294075459</v>
      </c>
      <c r="H223" s="64">
        <f t="shared" si="46"/>
        <v>67171.996564596193</v>
      </c>
      <c r="I223" s="51"/>
      <c r="J223" s="33">
        <f t="shared" si="48"/>
        <v>1</v>
      </c>
      <c r="K223" s="1">
        <f t="shared" si="49"/>
        <v>216</v>
      </c>
      <c r="L223" s="23">
        <f t="shared" si="50"/>
        <v>216.63740947966241</v>
      </c>
      <c r="M223" s="22">
        <f t="shared" si="51"/>
        <v>5.9352714925934909E-3</v>
      </c>
      <c r="N223" s="24">
        <f t="shared" si="52"/>
        <v>216.64334475115501</v>
      </c>
      <c r="O223" s="66">
        <f t="shared" si="47"/>
        <v>216.64334475115501</v>
      </c>
      <c r="P223" s="51"/>
    </row>
    <row r="224" spans="1:16" x14ac:dyDescent="0.4">
      <c r="A224" s="2" t="s">
        <v>220</v>
      </c>
      <c r="B224" s="8">
        <f t="shared" si="44"/>
        <v>3.3909764182191778E-2</v>
      </c>
      <c r="C224" s="1">
        <f t="shared" si="53"/>
        <v>11.166746189535685</v>
      </c>
      <c r="D224" s="1">
        <f t="shared" si="54"/>
        <v>25.841084823313462</v>
      </c>
      <c r="E224" s="16">
        <f t="shared" si="55"/>
        <v>0.23009185116648972</v>
      </c>
      <c r="F224" s="94">
        <f t="shared" si="45"/>
        <v>5.7522962791622433E-3</v>
      </c>
      <c r="G224" s="4">
        <f t="shared" si="56"/>
        <v>26.065424378200788</v>
      </c>
      <c r="H224" s="64">
        <f t="shared" si="46"/>
        <v>67770.103383322043</v>
      </c>
      <c r="I224" s="51"/>
      <c r="J224" s="33">
        <f t="shared" si="48"/>
        <v>1</v>
      </c>
      <c r="K224" s="1">
        <f t="shared" si="49"/>
        <v>217</v>
      </c>
      <c r="L224" s="23">
        <f t="shared" si="50"/>
        <v>217.64334475115501</v>
      </c>
      <c r="M224" s="22">
        <f t="shared" si="51"/>
        <v>5.962831363045343E-3</v>
      </c>
      <c r="N224" s="24">
        <f t="shared" si="52"/>
        <v>217.64930758251805</v>
      </c>
      <c r="O224" s="66">
        <f t="shared" si="47"/>
        <v>217.64930758251805</v>
      </c>
      <c r="P224" s="51"/>
    </row>
    <row r="225" spans="1:16" x14ac:dyDescent="0.4">
      <c r="A225" s="2" t="s">
        <v>221</v>
      </c>
      <c r="B225" s="8">
        <f t="shared" si="44"/>
        <v>3.3909764182191778E-2</v>
      </c>
      <c r="C225" s="1">
        <f t="shared" si="53"/>
        <v>11.200655953717877</v>
      </c>
      <c r="D225" s="1">
        <f t="shared" si="54"/>
        <v>26.07117667447995</v>
      </c>
      <c r="E225" s="16">
        <f t="shared" si="55"/>
        <v>0.23214061422482149</v>
      </c>
      <c r="F225" s="94">
        <f t="shared" si="45"/>
        <v>5.8035153556205378E-3</v>
      </c>
      <c r="G225" s="4">
        <f t="shared" si="56"/>
        <v>26.297513773349152</v>
      </c>
      <c r="H225" s="64">
        <f t="shared" si="46"/>
        <v>68373.535810707792</v>
      </c>
      <c r="I225" s="51"/>
      <c r="J225" s="33">
        <f t="shared" si="48"/>
        <v>1</v>
      </c>
      <c r="K225" s="1">
        <f t="shared" si="49"/>
        <v>218</v>
      </c>
      <c r="L225" s="23">
        <f t="shared" si="50"/>
        <v>218.64930758251805</v>
      </c>
      <c r="M225" s="22">
        <f t="shared" si="51"/>
        <v>5.9903919885621378E-3</v>
      </c>
      <c r="N225" s="24">
        <f t="shared" si="52"/>
        <v>218.65529797450662</v>
      </c>
      <c r="O225" s="66">
        <f t="shared" si="47"/>
        <v>218.65529797450662</v>
      </c>
      <c r="P225" s="51"/>
    </row>
    <row r="226" spans="1:16" x14ac:dyDescent="0.4">
      <c r="A226" s="2" t="s">
        <v>222</v>
      </c>
      <c r="B226" s="96">
        <f t="shared" si="44"/>
        <v>3.3909764182191778E-2</v>
      </c>
      <c r="C226" s="1">
        <f t="shared" si="53"/>
        <v>11.23456571790007</v>
      </c>
      <c r="D226" s="1">
        <f t="shared" si="54"/>
        <v>26.303317288704772</v>
      </c>
      <c r="E226" s="16">
        <f t="shared" si="55"/>
        <v>0.23420761969394657</v>
      </c>
      <c r="F226" s="97">
        <f t="shared" si="45"/>
        <v>5.855190492348665E-3</v>
      </c>
      <c r="G226" s="4">
        <f t="shared" si="56"/>
        <v>26.531669717906372</v>
      </c>
      <c r="H226" s="64">
        <f t="shared" si="46"/>
        <v>68982.34126655657</v>
      </c>
      <c r="I226" s="51"/>
      <c r="J226" s="33">
        <f t="shared" si="48"/>
        <v>1</v>
      </c>
      <c r="K226" s="1">
        <f t="shared" si="49"/>
        <v>219</v>
      </c>
      <c r="L226" s="23">
        <f t="shared" si="50"/>
        <v>219.65529797450662</v>
      </c>
      <c r="M226" s="22">
        <f t="shared" si="51"/>
        <v>6.0179533691645656E-3</v>
      </c>
      <c r="N226" s="24">
        <f t="shared" si="52"/>
        <v>219.66131592787579</v>
      </c>
      <c r="O226" s="66">
        <f t="shared" si="47"/>
        <v>219.66131592787579</v>
      </c>
      <c r="P226" s="51"/>
    </row>
    <row r="227" spans="1:16" ht="19.5" thickBot="1" x14ac:dyDescent="0.45">
      <c r="A227" s="10" t="s">
        <v>223</v>
      </c>
      <c r="B227" s="98">
        <f t="shared" si="44"/>
        <v>3.3909764182191778E-2</v>
      </c>
      <c r="C227" s="12">
        <f t="shared" si="53"/>
        <v>11.268475482082263</v>
      </c>
      <c r="D227" s="12">
        <f t="shared" si="54"/>
        <v>26.537524908398719</v>
      </c>
      <c r="E227" s="17">
        <f t="shared" si="55"/>
        <v>0.23629303000628996</v>
      </c>
      <c r="F227" s="99">
        <f t="shared" si="45"/>
        <v>5.9073257501572494E-3</v>
      </c>
      <c r="G227" s="14">
        <f t="shared" si="56"/>
        <v>26.767910612654852</v>
      </c>
      <c r="H227" s="64">
        <f t="shared" si="46"/>
        <v>69596.567592902618</v>
      </c>
      <c r="I227" s="51"/>
      <c r="J227" s="33">
        <f t="shared" si="48"/>
        <v>1</v>
      </c>
      <c r="K227" s="1">
        <f t="shared" si="49"/>
        <v>220</v>
      </c>
      <c r="L227" s="23">
        <f t="shared" si="50"/>
        <v>220.66131592787579</v>
      </c>
      <c r="M227" s="22">
        <f t="shared" si="51"/>
        <v>6.0455155048733103E-3</v>
      </c>
      <c r="N227" s="24">
        <f t="shared" si="52"/>
        <v>220.66736144338066</v>
      </c>
      <c r="O227" s="66">
        <f t="shared" si="47"/>
        <v>220.66736144338066</v>
      </c>
      <c r="P227" s="51"/>
    </row>
    <row r="228" spans="1:16" ht="19.5" thickTop="1" x14ac:dyDescent="0.4">
      <c r="A228" s="3" t="s">
        <v>224</v>
      </c>
      <c r="B228" s="8">
        <f t="shared" si="44"/>
        <v>3.3909764182191778E-2</v>
      </c>
      <c r="C228" s="9">
        <f t="shared" si="53"/>
        <v>11.302385246264455</v>
      </c>
      <c r="D228" s="9">
        <f t="shared" si="54"/>
        <v>26.77381793840501</v>
      </c>
      <c r="E228" s="15">
        <f t="shared" si="55"/>
        <v>0.23839700904059255</v>
      </c>
      <c r="F228" s="94">
        <f t="shared" si="45"/>
        <v>5.9599252260148141E-3</v>
      </c>
      <c r="G228" s="4">
        <f t="shared" si="56"/>
        <v>27.006255022219587</v>
      </c>
      <c r="H228" s="64">
        <f t="shared" si="46"/>
        <v>70216.263057770921</v>
      </c>
      <c r="I228" s="51"/>
      <c r="J228" s="33">
        <f t="shared" si="48"/>
        <v>1</v>
      </c>
      <c r="K228" s="1">
        <f t="shared" si="49"/>
        <v>221</v>
      </c>
      <c r="L228" s="23">
        <f t="shared" si="50"/>
        <v>221.66736144338066</v>
      </c>
      <c r="M228" s="22">
        <f t="shared" si="51"/>
        <v>6.0730783957090593E-3</v>
      </c>
      <c r="N228" s="24">
        <f t="shared" si="52"/>
        <v>221.67343452177636</v>
      </c>
      <c r="O228" s="66">
        <f t="shared" si="47"/>
        <v>221.67343452177636</v>
      </c>
      <c r="P228" s="51"/>
    </row>
    <row r="229" spans="1:16" x14ac:dyDescent="0.4">
      <c r="A229" s="2" t="s">
        <v>225</v>
      </c>
      <c r="B229" s="8">
        <f t="shared" si="44"/>
        <v>3.3909764182191778E-2</v>
      </c>
      <c r="C229" s="1">
        <f t="shared" si="53"/>
        <v>11.336295010446648</v>
      </c>
      <c r="D229" s="1">
        <f t="shared" si="54"/>
        <v>27.012214947445603</v>
      </c>
      <c r="E229" s="16">
        <f t="shared" si="55"/>
        <v>0.24051972213478964</v>
      </c>
      <c r="F229" s="94">
        <f t="shared" si="45"/>
        <v>6.0129930533697412E-3</v>
      </c>
      <c r="G229" s="4">
        <f t="shared" si="56"/>
        <v>27.24672167652702</v>
      </c>
      <c r="H229" s="64">
        <f t="shared" si="46"/>
        <v>70841.476358970249</v>
      </c>
      <c r="I229" s="51"/>
      <c r="J229" s="33">
        <f t="shared" si="48"/>
        <v>1</v>
      </c>
      <c r="K229" s="1">
        <f t="shared" si="49"/>
        <v>222</v>
      </c>
      <c r="L229" s="23">
        <f t="shared" si="50"/>
        <v>222.67343452177636</v>
      </c>
      <c r="M229" s="22">
        <f t="shared" si="51"/>
        <v>6.1006420416925035E-3</v>
      </c>
      <c r="N229" s="24">
        <f t="shared" si="52"/>
        <v>222.67953516381806</v>
      </c>
      <c r="O229" s="66">
        <f t="shared" si="47"/>
        <v>222.67953516381806</v>
      </c>
      <c r="P229" s="51"/>
    </row>
    <row r="230" spans="1:16" x14ac:dyDescent="0.4">
      <c r="A230" s="2" t="s">
        <v>226</v>
      </c>
      <c r="B230" s="8">
        <f t="shared" si="44"/>
        <v>3.3909764182191778E-2</v>
      </c>
      <c r="C230" s="1">
        <f t="shared" si="53"/>
        <v>11.37020477462884</v>
      </c>
      <c r="D230" s="1">
        <f t="shared" si="54"/>
        <v>27.252734669580391</v>
      </c>
      <c r="E230" s="16">
        <f t="shared" si="55"/>
        <v>0.24266133609900348</v>
      </c>
      <c r="F230" s="94">
        <f t="shared" si="45"/>
        <v>6.0665334024750869E-3</v>
      </c>
      <c r="G230" s="4">
        <f t="shared" si="56"/>
        <v>27.489329472276921</v>
      </c>
      <c r="H230" s="64">
        <f t="shared" si="46"/>
        <v>71472.256627919996</v>
      </c>
      <c r="I230" s="51"/>
      <c r="J230" s="33">
        <f t="shared" si="48"/>
        <v>1</v>
      </c>
      <c r="K230" s="1">
        <f t="shared" si="49"/>
        <v>223</v>
      </c>
      <c r="L230" s="23">
        <f t="shared" si="50"/>
        <v>223.67953516381806</v>
      </c>
      <c r="M230" s="22">
        <f t="shared" si="51"/>
        <v>6.1282064428443304E-3</v>
      </c>
      <c r="N230" s="24">
        <f t="shared" si="52"/>
        <v>223.6856633702609</v>
      </c>
      <c r="O230" s="66">
        <f t="shared" si="47"/>
        <v>223.6856633702609</v>
      </c>
      <c r="P230" s="51"/>
    </row>
    <row r="231" spans="1:16" x14ac:dyDescent="0.4">
      <c r="A231" s="2" t="s">
        <v>227</v>
      </c>
      <c r="B231" s="8">
        <f t="shared" si="44"/>
        <v>3.3909764182191778E-2</v>
      </c>
      <c r="C231" s="1">
        <f t="shared" si="53"/>
        <v>11.404114538811033</v>
      </c>
      <c r="D231" s="1">
        <f t="shared" si="54"/>
        <v>27.495396005679396</v>
      </c>
      <c r="E231" s="16">
        <f t="shared" si="55"/>
        <v>0.24482201922865213</v>
      </c>
      <c r="F231" s="94">
        <f t="shared" si="45"/>
        <v>6.1205504807163033E-3</v>
      </c>
      <c r="G231" s="4">
        <f t="shared" si="56"/>
        <v>27.734097474427333</v>
      </c>
      <c r="H231" s="64">
        <f t="shared" si="46"/>
        <v>72108.653433511063</v>
      </c>
      <c r="I231" s="51"/>
      <c r="J231" s="33">
        <f t="shared" si="48"/>
        <v>1</v>
      </c>
      <c r="K231" s="1">
        <f t="shared" si="49"/>
        <v>224</v>
      </c>
      <c r="L231" s="23">
        <f t="shared" si="50"/>
        <v>224.6856633702609</v>
      </c>
      <c r="M231" s="22">
        <f t="shared" si="51"/>
        <v>6.1557715991852309E-3</v>
      </c>
      <c r="N231" s="24">
        <f t="shared" si="52"/>
        <v>224.69181914186009</v>
      </c>
      <c r="O231" s="66">
        <f t="shared" si="47"/>
        <v>224.69181914186009</v>
      </c>
      <c r="P231" s="51"/>
    </row>
    <row r="232" spans="1:16" x14ac:dyDescent="0.4">
      <c r="A232" s="2" t="s">
        <v>228</v>
      </c>
      <c r="B232" s="8">
        <f t="shared" si="44"/>
        <v>3.3909764182191778E-2</v>
      </c>
      <c r="C232" s="1">
        <f t="shared" si="53"/>
        <v>11.438024302993226</v>
      </c>
      <c r="D232" s="1">
        <f t="shared" si="54"/>
        <v>27.740218024908049</v>
      </c>
      <c r="E232" s="16">
        <f t="shared" si="55"/>
        <v>0.24700194131767439</v>
      </c>
      <c r="F232" s="94">
        <f t="shared" si="45"/>
        <v>6.1750485329418597E-3</v>
      </c>
      <c r="G232" s="4">
        <f t="shared" si="56"/>
        <v>27.981044917692781</v>
      </c>
      <c r="H232" s="64">
        <f t="shared" si="46"/>
        <v>72750.716786001227</v>
      </c>
      <c r="I232" s="51"/>
      <c r="J232" s="33">
        <f t="shared" si="48"/>
        <v>1</v>
      </c>
      <c r="K232" s="1">
        <f t="shared" si="49"/>
        <v>225</v>
      </c>
      <c r="L232" s="23">
        <f t="shared" si="50"/>
        <v>225.69181914186009</v>
      </c>
      <c r="M232" s="22">
        <f t="shared" si="51"/>
        <v>6.1833375107358934E-3</v>
      </c>
      <c r="N232" s="24">
        <f t="shared" si="52"/>
        <v>225.69800247937084</v>
      </c>
      <c r="O232" s="66">
        <f t="shared" si="47"/>
        <v>225.69800247937084</v>
      </c>
      <c r="P232" s="51"/>
    </row>
    <row r="233" spans="1:16" x14ac:dyDescent="0.4">
      <c r="A233" s="2" t="s">
        <v>229</v>
      </c>
      <c r="B233" s="8">
        <f t="shared" si="44"/>
        <v>3.3909764182191778E-2</v>
      </c>
      <c r="C233" s="1">
        <f t="shared" si="53"/>
        <v>11.471934067175418</v>
      </c>
      <c r="D233" s="1">
        <f t="shared" si="54"/>
        <v>27.987219966225723</v>
      </c>
      <c r="E233" s="16">
        <f t="shared" si="55"/>
        <v>0.24920127367187286</v>
      </c>
      <c r="F233" s="94">
        <f t="shared" si="45"/>
        <v>6.2300318417968219E-3</v>
      </c>
      <c r="G233" s="4">
        <f t="shared" si="56"/>
        <v>28.2301912080558</v>
      </c>
      <c r="H233" s="64">
        <f t="shared" si="46"/>
        <v>73398.497140945081</v>
      </c>
      <c r="I233" s="51"/>
      <c r="J233" s="33">
        <f t="shared" si="48"/>
        <v>1</v>
      </c>
      <c r="K233" s="1">
        <f t="shared" si="49"/>
        <v>226</v>
      </c>
      <c r="L233" s="23">
        <f t="shared" si="50"/>
        <v>226.69800247937084</v>
      </c>
      <c r="M233" s="22">
        <f t="shared" si="51"/>
        <v>6.2109041775170104E-3</v>
      </c>
      <c r="N233" s="24">
        <f t="shared" si="52"/>
        <v>226.70421338354836</v>
      </c>
      <c r="O233" s="66">
        <f t="shared" si="47"/>
        <v>226.70421338354836</v>
      </c>
      <c r="P233" s="51"/>
    </row>
    <row r="234" spans="1:16" x14ac:dyDescent="0.4">
      <c r="A234" s="2" t="s">
        <v>230</v>
      </c>
      <c r="B234" s="8">
        <f t="shared" si="44"/>
        <v>3.3909764182191778E-2</v>
      </c>
      <c r="C234" s="1">
        <f t="shared" si="53"/>
        <v>11.505843831357611</v>
      </c>
      <c r="D234" s="1">
        <f t="shared" si="54"/>
        <v>28.236421239897595</v>
      </c>
      <c r="E234" s="16">
        <f t="shared" si="55"/>
        <v>0.25142018912237585</v>
      </c>
      <c r="F234" s="94">
        <f t="shared" si="45"/>
        <v>6.2855047280593965E-3</v>
      </c>
      <c r="G234" s="4">
        <f t="shared" si="56"/>
        <v>28.481555924291911</v>
      </c>
      <c r="H234" s="64">
        <f t="shared" si="46"/>
        <v>74052.045403158962</v>
      </c>
      <c r="I234" s="51"/>
      <c r="J234" s="33">
        <f t="shared" si="48"/>
        <v>1</v>
      </c>
      <c r="K234" s="1">
        <f t="shared" si="49"/>
        <v>227</v>
      </c>
      <c r="L234" s="23">
        <f t="shared" si="50"/>
        <v>227.70421338354836</v>
      </c>
      <c r="M234" s="22">
        <f t="shared" si="51"/>
        <v>6.2384715995492711E-3</v>
      </c>
      <c r="N234" s="24">
        <f t="shared" si="52"/>
        <v>227.71045185514791</v>
      </c>
      <c r="O234" s="66">
        <f t="shared" si="47"/>
        <v>227.71045185514791</v>
      </c>
      <c r="P234" s="51"/>
    </row>
    <row r="235" spans="1:16" x14ac:dyDescent="0.4">
      <c r="A235" s="2" t="s">
        <v>231</v>
      </c>
      <c r="B235" s="8">
        <f t="shared" si="44"/>
        <v>3.3909764182191778E-2</v>
      </c>
      <c r="C235" s="1">
        <f t="shared" si="53"/>
        <v>11.539753595539803</v>
      </c>
      <c r="D235" s="1">
        <f t="shared" si="54"/>
        <v>28.487841429019969</v>
      </c>
      <c r="E235" s="16">
        <f t="shared" si="55"/>
        <v>0.25365886203921889</v>
      </c>
      <c r="F235" s="94">
        <f t="shared" si="45"/>
        <v>6.3414715509804726E-3</v>
      </c>
      <c r="G235" s="4">
        <f t="shared" si="56"/>
        <v>28.735158819508207</v>
      </c>
      <c r="H235" s="64">
        <f t="shared" si="46"/>
        <v>74711.412930721344</v>
      </c>
      <c r="I235" s="51"/>
      <c r="J235" s="33">
        <f t="shared" si="48"/>
        <v>1</v>
      </c>
      <c r="K235" s="1">
        <f t="shared" si="49"/>
        <v>228</v>
      </c>
      <c r="L235" s="23">
        <f t="shared" si="50"/>
        <v>228.71045185514791</v>
      </c>
      <c r="M235" s="22">
        <f t="shared" si="51"/>
        <v>6.2660397768533682E-3</v>
      </c>
      <c r="N235" s="24">
        <f t="shared" si="52"/>
        <v>228.71671789492476</v>
      </c>
      <c r="O235" s="66">
        <f t="shared" si="47"/>
        <v>228.71671789492476</v>
      </c>
      <c r="P235" s="51"/>
    </row>
    <row r="236" spans="1:16" x14ac:dyDescent="0.4">
      <c r="A236" s="2" t="s">
        <v>232</v>
      </c>
      <c r="B236" s="96">
        <f t="shared" si="44"/>
        <v>3.3909764182191778E-2</v>
      </c>
      <c r="C236" s="1">
        <f t="shared" si="53"/>
        <v>11.573663359721996</v>
      </c>
      <c r="D236" s="1">
        <f t="shared" si="54"/>
        <v>28.741500291059189</v>
      </c>
      <c r="E236" s="16">
        <f t="shared" si="55"/>
        <v>0.25591746834504758</v>
      </c>
      <c r="F236" s="97">
        <f t="shared" si="45"/>
        <v>6.3979367086261897E-3</v>
      </c>
      <c r="G236" s="4">
        <f t="shared" si="56"/>
        <v>28.991019822695609</v>
      </c>
      <c r="H236" s="64">
        <f t="shared" si="46"/>
        <v>75376.651539008584</v>
      </c>
      <c r="I236" s="51"/>
      <c r="J236" s="33">
        <f t="shared" si="48"/>
        <v>1</v>
      </c>
      <c r="K236" s="1">
        <f t="shared" si="49"/>
        <v>229</v>
      </c>
      <c r="L236" s="23">
        <f t="shared" si="50"/>
        <v>229.71671789492476</v>
      </c>
      <c r="M236" s="22">
        <f t="shared" si="51"/>
        <v>6.2936087094499944E-3</v>
      </c>
      <c r="N236" s="24">
        <f t="shared" si="52"/>
        <v>229.72301150363421</v>
      </c>
      <c r="O236" s="66">
        <f t="shared" si="47"/>
        <v>229.72301150363421</v>
      </c>
      <c r="P236" s="51"/>
    </row>
    <row r="237" spans="1:16" ht="19.5" thickBot="1" x14ac:dyDescent="0.45">
      <c r="A237" s="10" t="s">
        <v>233</v>
      </c>
      <c r="B237" s="98">
        <f t="shared" si="44"/>
        <v>3.3909764182191778E-2</v>
      </c>
      <c r="C237" s="12">
        <f t="shared" si="53"/>
        <v>11.607573123904189</v>
      </c>
      <c r="D237" s="12">
        <f t="shared" si="54"/>
        <v>28.997417759404236</v>
      </c>
      <c r="E237" s="17">
        <f t="shared" si="55"/>
        <v>0.2581961855289418</v>
      </c>
      <c r="F237" s="99">
        <f t="shared" si="45"/>
        <v>6.4549046382235452E-3</v>
      </c>
      <c r="G237" s="14">
        <f t="shared" si="56"/>
        <v>29.249159040294956</v>
      </c>
      <c r="H237" s="64">
        <f t="shared" si="46"/>
        <v>76047.813504766891</v>
      </c>
      <c r="I237" s="51"/>
      <c r="J237" s="33">
        <f t="shared" si="48"/>
        <v>1</v>
      </c>
      <c r="K237" s="1">
        <f t="shared" si="49"/>
        <v>230</v>
      </c>
      <c r="L237" s="23">
        <f t="shared" si="50"/>
        <v>230.72301150363421</v>
      </c>
      <c r="M237" s="22">
        <f t="shared" si="51"/>
        <v>6.3211783973598423E-3</v>
      </c>
      <c r="N237" s="24">
        <f t="shared" si="52"/>
        <v>230.72933268203158</v>
      </c>
      <c r="O237" s="66">
        <f t="shared" si="47"/>
        <v>230.72933268203158</v>
      </c>
      <c r="P237" s="51"/>
    </row>
    <row r="238" spans="1:16" ht="19.5" thickTop="1" x14ac:dyDescent="0.4">
      <c r="A238" s="3" t="s">
        <v>234</v>
      </c>
      <c r="B238" s="8">
        <f t="shared" si="44"/>
        <v>3.3909764182191778E-2</v>
      </c>
      <c r="C238" s="9">
        <f t="shared" si="53"/>
        <v>11.641482888086381</v>
      </c>
      <c r="D238" s="9">
        <f t="shared" si="54"/>
        <v>29.255613944933177</v>
      </c>
      <c r="E238" s="15">
        <f t="shared" si="55"/>
        <v>0.26049519266036392</v>
      </c>
      <c r="F238" s="94">
        <f t="shared" si="45"/>
        <v>6.5123798165090986E-3</v>
      </c>
      <c r="G238" s="4">
        <f t="shared" si="56"/>
        <v>29.509596757777032</v>
      </c>
      <c r="H238" s="64">
        <f t="shared" si="46"/>
        <v>76724.951570220277</v>
      </c>
      <c r="I238" s="51"/>
      <c r="J238" s="33">
        <f t="shared" si="48"/>
        <v>1</v>
      </c>
      <c r="K238" s="1">
        <f t="shared" si="49"/>
        <v>231</v>
      </c>
      <c r="L238" s="23">
        <f t="shared" si="50"/>
        <v>231.72933268203158</v>
      </c>
      <c r="M238" s="22">
        <f t="shared" si="51"/>
        <v>6.3487488406036054E-3</v>
      </c>
      <c r="N238" s="24">
        <f t="shared" si="52"/>
        <v>231.73568143087218</v>
      </c>
      <c r="O238" s="66">
        <f t="shared" si="47"/>
        <v>231.73568143087218</v>
      </c>
      <c r="P238" s="51"/>
    </row>
    <row r="239" spans="1:16" x14ac:dyDescent="0.4">
      <c r="A239" s="2" t="s">
        <v>235</v>
      </c>
      <c r="B239" s="8">
        <f t="shared" si="44"/>
        <v>3.3909764182191778E-2</v>
      </c>
      <c r="C239" s="1">
        <f t="shared" si="53"/>
        <v>11.675392652268574</v>
      </c>
      <c r="D239" s="1">
        <f t="shared" si="54"/>
        <v>29.516109137593542</v>
      </c>
      <c r="E239" s="16">
        <f t="shared" si="55"/>
        <v>0.26281467040323014</v>
      </c>
      <c r="F239" s="94">
        <f t="shared" si="45"/>
        <v>6.5703667600807538E-3</v>
      </c>
      <c r="G239" s="4">
        <f t="shared" si="56"/>
        <v>29.772353441236692</v>
      </c>
      <c r="H239" s="64">
        <f t="shared" si="46"/>
        <v>77408.118947215407</v>
      </c>
      <c r="I239" s="51"/>
      <c r="J239" s="33">
        <f t="shared" si="48"/>
        <v>1</v>
      </c>
      <c r="K239" s="1">
        <f t="shared" si="49"/>
        <v>232</v>
      </c>
      <c r="L239" s="23">
        <f t="shared" si="50"/>
        <v>232.73568143087218</v>
      </c>
      <c r="M239" s="22">
        <f t="shared" si="51"/>
        <v>6.3763200392019772E-3</v>
      </c>
      <c r="N239" s="24">
        <f t="shared" si="52"/>
        <v>232.74205775091139</v>
      </c>
      <c r="O239" s="66">
        <f t="shared" si="47"/>
        <v>232.74205775091139</v>
      </c>
      <c r="P239" s="51"/>
    </row>
    <row r="240" spans="1:16" x14ac:dyDescent="0.4">
      <c r="A240" s="2" t="s">
        <v>236</v>
      </c>
      <c r="B240" s="8">
        <f t="shared" si="44"/>
        <v>3.3909764182191778E-2</v>
      </c>
      <c r="C240" s="1">
        <f t="shared" si="53"/>
        <v>11.709302416450766</v>
      </c>
      <c r="D240" s="1">
        <f t="shared" si="54"/>
        <v>29.778923807996772</v>
      </c>
      <c r="E240" s="16">
        <f t="shared" si="55"/>
        <v>0.26515480103010824</v>
      </c>
      <c r="F240" s="94">
        <f t="shared" si="45"/>
        <v>6.6288700257527066E-3</v>
      </c>
      <c r="G240" s="4">
        <f t="shared" si="56"/>
        <v>30.037449739001126</v>
      </c>
      <c r="H240" s="64">
        <f t="shared" si="46"/>
        <v>78097.369321402934</v>
      </c>
      <c r="I240" s="51"/>
      <c r="J240" s="33">
        <f t="shared" si="48"/>
        <v>1</v>
      </c>
      <c r="K240" s="1">
        <f t="shared" si="49"/>
        <v>233</v>
      </c>
      <c r="L240" s="23">
        <f t="shared" si="50"/>
        <v>233.74205775091139</v>
      </c>
      <c r="M240" s="22">
        <f t="shared" si="51"/>
        <v>6.4038919931756538E-3</v>
      </c>
      <c r="N240" s="24">
        <f t="shared" si="52"/>
        <v>233.74846164290457</v>
      </c>
      <c r="O240" s="66">
        <f t="shared" si="47"/>
        <v>233.74846164290457</v>
      </c>
      <c r="P240" s="51"/>
    </row>
    <row r="241" spans="1:16" x14ac:dyDescent="0.4">
      <c r="A241" s="2" t="s">
        <v>237</v>
      </c>
      <c r="B241" s="8">
        <f t="shared" si="44"/>
        <v>3.3909764182191778E-2</v>
      </c>
      <c r="C241" s="1">
        <f t="shared" si="53"/>
        <v>11.743212180632959</v>
      </c>
      <c r="D241" s="1">
        <f t="shared" si="54"/>
        <v>30.044078609026879</v>
      </c>
      <c r="E241" s="16">
        <f t="shared" si="55"/>
        <v>0.26751576843654068</v>
      </c>
      <c r="F241" s="94">
        <f t="shared" si="45"/>
        <v>6.6878942109135173E-3</v>
      </c>
      <c r="G241" s="4">
        <f t="shared" si="56"/>
        <v>30.304906483252509</v>
      </c>
      <c r="H241" s="64">
        <f t="shared" si="46"/>
        <v>78792.75685645653</v>
      </c>
      <c r="I241" s="51"/>
      <c r="J241" s="33">
        <f t="shared" si="48"/>
        <v>1</v>
      </c>
      <c r="K241" s="1">
        <f t="shared" si="49"/>
        <v>234</v>
      </c>
      <c r="L241" s="23">
        <f t="shared" si="50"/>
        <v>234.74846164290457</v>
      </c>
      <c r="M241" s="22">
        <f t="shared" si="51"/>
        <v>6.4314647025453305E-3</v>
      </c>
      <c r="N241" s="24">
        <f t="shared" si="52"/>
        <v>234.75489310760713</v>
      </c>
      <c r="O241" s="66">
        <f t="shared" si="47"/>
        <v>234.75489310760713</v>
      </c>
      <c r="P241" s="51"/>
    </row>
    <row r="242" spans="1:16" x14ac:dyDescent="0.4">
      <c r="A242" s="2" t="s">
        <v>238</v>
      </c>
      <c r="B242" s="8">
        <f t="shared" si="44"/>
        <v>3.3909764182191778E-2</v>
      </c>
      <c r="C242" s="1">
        <f t="shared" si="53"/>
        <v>11.777121944815152</v>
      </c>
      <c r="D242" s="1">
        <f t="shared" si="54"/>
        <v>30.311594377463422</v>
      </c>
      <c r="E242" s="16">
        <f t="shared" si="55"/>
        <v>0.26989775815549621</v>
      </c>
      <c r="F242" s="94">
        <f t="shared" si="45"/>
        <v>6.7474439538874054E-3</v>
      </c>
      <c r="G242" s="4">
        <f t="shared" si="56"/>
        <v>30.574744691665032</v>
      </c>
      <c r="H242" s="64">
        <f t="shared" si="46"/>
        <v>79494.336198329082</v>
      </c>
      <c r="I242" s="51"/>
      <c r="J242" s="33">
        <f t="shared" si="48"/>
        <v>1</v>
      </c>
      <c r="K242" s="1">
        <f t="shared" si="49"/>
        <v>235</v>
      </c>
      <c r="L242" s="23">
        <f t="shared" si="50"/>
        <v>235.75489310760713</v>
      </c>
      <c r="M242" s="22">
        <f t="shared" si="51"/>
        <v>6.4590381673317026E-3</v>
      </c>
      <c r="N242" s="24">
        <f t="shared" si="52"/>
        <v>235.76135214577445</v>
      </c>
      <c r="O242" s="66">
        <f t="shared" si="47"/>
        <v>235.76135214577445</v>
      </c>
      <c r="P242" s="51"/>
    </row>
    <row r="243" spans="1:16" x14ac:dyDescent="0.4">
      <c r="A243" s="2" t="s">
        <v>239</v>
      </c>
      <c r="B243" s="8">
        <f t="shared" si="44"/>
        <v>3.3909764182191778E-2</v>
      </c>
      <c r="C243" s="1">
        <f t="shared" si="53"/>
        <v>11.811031708997344</v>
      </c>
      <c r="D243" s="1">
        <f t="shared" si="54"/>
        <v>30.58149213561892</v>
      </c>
      <c r="E243" s="16">
        <f t="shared" si="55"/>
        <v>0.27230095737194931</v>
      </c>
      <c r="F243" s="94">
        <f t="shared" si="45"/>
        <v>6.8075239342987332E-3</v>
      </c>
      <c r="G243" s="4">
        <f t="shared" si="56"/>
        <v>30.846985569056571</v>
      </c>
      <c r="H243" s="64">
        <f t="shared" si="46"/>
        <v>80202.162479547085</v>
      </c>
      <c r="I243" s="51"/>
      <c r="J243" s="33">
        <f t="shared" si="48"/>
        <v>1</v>
      </c>
      <c r="K243" s="1">
        <f t="shared" si="49"/>
        <v>236</v>
      </c>
      <c r="L243" s="23">
        <f t="shared" si="50"/>
        <v>236.76135214577445</v>
      </c>
      <c r="M243" s="22">
        <f t="shared" si="51"/>
        <v>6.4866123875554644E-3</v>
      </c>
      <c r="N243" s="24">
        <f t="shared" si="52"/>
        <v>236.76783875816201</v>
      </c>
      <c r="O243" s="66">
        <f t="shared" si="47"/>
        <v>236.76783875816201</v>
      </c>
      <c r="P243" s="51"/>
    </row>
    <row r="244" spans="1:16" x14ac:dyDescent="0.4">
      <c r="A244" s="2" t="s">
        <v>240</v>
      </c>
      <c r="B244" s="8">
        <f t="shared" si="44"/>
        <v>3.3909764182191778E-2</v>
      </c>
      <c r="C244" s="1">
        <f t="shared" si="53"/>
        <v>11.844941473179537</v>
      </c>
      <c r="D244" s="1">
        <f t="shared" si="54"/>
        <v>30.85379309299087</v>
      </c>
      <c r="E244" s="16">
        <f t="shared" si="55"/>
        <v>0.27472555493758993</v>
      </c>
      <c r="F244" s="94">
        <f t="shared" si="45"/>
        <v>6.8681388734397487E-3</v>
      </c>
      <c r="G244" s="4">
        <f t="shared" si="56"/>
        <v>31.121650509055019</v>
      </c>
      <c r="H244" s="64">
        <f t="shared" si="46"/>
        <v>80916.291323543046</v>
      </c>
      <c r="I244" s="51"/>
      <c r="J244" s="33">
        <f t="shared" si="48"/>
        <v>1</v>
      </c>
      <c r="K244" s="1">
        <f t="shared" si="49"/>
        <v>237</v>
      </c>
      <c r="L244" s="23">
        <f t="shared" si="50"/>
        <v>237.76783875816201</v>
      </c>
      <c r="M244" s="22">
        <f t="shared" si="51"/>
        <v>6.5141873632373155E-3</v>
      </c>
      <c r="N244" s="24">
        <f t="shared" si="52"/>
        <v>237.77435294552527</v>
      </c>
      <c r="O244" s="66">
        <f t="shared" si="47"/>
        <v>237.77435294552527</v>
      </c>
      <c r="P244" s="51"/>
    </row>
    <row r="245" spans="1:16" x14ac:dyDescent="0.4">
      <c r="A245" s="2" t="s">
        <v>241</v>
      </c>
      <c r="B245" s="8">
        <f t="shared" si="44"/>
        <v>3.3909764182191778E-2</v>
      </c>
      <c r="C245" s="1">
        <f t="shared" si="53"/>
        <v>11.878851237361729</v>
      </c>
      <c r="D245" s="1">
        <f t="shared" si="54"/>
        <v>31.128518647928459</v>
      </c>
      <c r="E245" s="16">
        <f t="shared" si="55"/>
        <v>0.27717174138566436</v>
      </c>
      <c r="F245" s="94">
        <f t="shared" si="45"/>
        <v>6.9292935346416092E-3</v>
      </c>
      <c r="G245" s="4">
        <f t="shared" si="56"/>
        <v>31.398761095779481</v>
      </c>
      <c r="H245" s="64">
        <f t="shared" si="46"/>
        <v>81636.778849026654</v>
      </c>
      <c r="I245" s="51"/>
      <c r="J245" s="33">
        <f t="shared" si="48"/>
        <v>1</v>
      </c>
      <c r="K245" s="1">
        <f t="shared" si="49"/>
        <v>238</v>
      </c>
      <c r="L245" s="23">
        <f t="shared" si="50"/>
        <v>238.77435294552527</v>
      </c>
      <c r="M245" s="22">
        <f t="shared" si="51"/>
        <v>6.5417630943979529E-3</v>
      </c>
      <c r="N245" s="24">
        <f t="shared" si="52"/>
        <v>238.78089470861966</v>
      </c>
      <c r="O245" s="66">
        <f t="shared" si="47"/>
        <v>238.78089470861966</v>
      </c>
      <c r="P245" s="51"/>
    </row>
    <row r="246" spans="1:16" x14ac:dyDescent="0.4">
      <c r="A246" s="2" t="s">
        <v>242</v>
      </c>
      <c r="B246" s="96">
        <f t="shared" si="44"/>
        <v>3.3909764182191778E-2</v>
      </c>
      <c r="C246" s="1">
        <f t="shared" si="53"/>
        <v>11.912761001543922</v>
      </c>
      <c r="D246" s="1">
        <f t="shared" si="54"/>
        <v>31.405690389314124</v>
      </c>
      <c r="E246" s="16">
        <f t="shared" si="55"/>
        <v>0.2796397089459477</v>
      </c>
      <c r="F246" s="97">
        <f t="shared" si="45"/>
        <v>6.9909927236486927E-3</v>
      </c>
      <c r="G246" s="4">
        <f t="shared" si="56"/>
        <v>31.678339105536423</v>
      </c>
      <c r="H246" s="64">
        <f t="shared" si="46"/>
        <v>82363.681674394698</v>
      </c>
      <c r="I246" s="51"/>
      <c r="J246" s="33">
        <f t="shared" si="48"/>
        <v>1</v>
      </c>
      <c r="K246" s="1">
        <f t="shared" si="49"/>
        <v>239</v>
      </c>
      <c r="L246" s="23">
        <f t="shared" si="50"/>
        <v>239.78089470861966</v>
      </c>
      <c r="M246" s="22">
        <f t="shared" si="51"/>
        <v>6.5693395810580727E-3</v>
      </c>
      <c r="N246" s="24">
        <f t="shared" si="52"/>
        <v>239.78746404820072</v>
      </c>
      <c r="O246" s="66">
        <f t="shared" si="47"/>
        <v>239.78746404820072</v>
      </c>
      <c r="P246" s="51"/>
    </row>
    <row r="247" spans="1:16" ht="19.5" thickBot="1" x14ac:dyDescent="0.45">
      <c r="A247" s="10" t="s">
        <v>243</v>
      </c>
      <c r="B247" s="98">
        <f t="shared" si="44"/>
        <v>3.3909764182191778E-2</v>
      </c>
      <c r="C247" s="12">
        <f t="shared" si="53"/>
        <v>11.946670765726115</v>
      </c>
      <c r="D247" s="12">
        <f t="shared" si="54"/>
        <v>31.685330098260071</v>
      </c>
      <c r="E247" s="17">
        <f t="shared" si="55"/>
        <v>0.28212965155984993</v>
      </c>
      <c r="F247" s="99">
        <f t="shared" si="45"/>
        <v>7.0532412889962488E-3</v>
      </c>
      <c r="G247" s="14">
        <f t="shared" si="56"/>
        <v>31.960406508530923</v>
      </c>
      <c r="H247" s="64">
        <f t="shared" si="46"/>
        <v>83097.056922180403</v>
      </c>
      <c r="I247" s="51"/>
      <c r="J247" s="33">
        <f t="shared" si="48"/>
        <v>1</v>
      </c>
      <c r="K247" s="1">
        <f t="shared" si="49"/>
        <v>240</v>
      </c>
      <c r="L247" s="23">
        <f t="shared" si="50"/>
        <v>240.78746404820072</v>
      </c>
      <c r="M247" s="22">
        <f t="shared" si="51"/>
        <v>6.5969168232383755E-3</v>
      </c>
      <c r="N247" s="24">
        <f t="shared" si="52"/>
        <v>240.79406096502396</v>
      </c>
      <c r="O247" s="66">
        <f t="shared" si="47"/>
        <v>240.79406096502396</v>
      </c>
      <c r="P247" s="51"/>
    </row>
    <row r="248" spans="1:16" ht="19.5" thickTop="1" x14ac:dyDescent="0.4">
      <c r="A248" s="3" t="s">
        <v>244</v>
      </c>
      <c r="B248" s="8">
        <f t="shared" si="44"/>
        <v>3.3909764182191778E-2</v>
      </c>
      <c r="C248" s="9">
        <f t="shared" si="53"/>
        <v>11.980580529908307</v>
      </c>
      <c r="D248" s="9">
        <f t="shared" si="54"/>
        <v>31.96745974981992</v>
      </c>
      <c r="E248" s="15">
        <f t="shared" si="55"/>
        <v>0.28464176489565679</v>
      </c>
      <c r="F248" s="94">
        <f t="shared" si="45"/>
        <v>7.1160441223914201E-3</v>
      </c>
      <c r="G248" s="4">
        <f t="shared" si="56"/>
        <v>32.244985470593186</v>
      </c>
      <c r="H248" s="64">
        <f t="shared" si="46"/>
        <v>83836.962223542287</v>
      </c>
      <c r="I248" s="51"/>
      <c r="J248" s="33">
        <f t="shared" si="48"/>
        <v>1</v>
      </c>
      <c r="K248" s="1">
        <f t="shared" si="49"/>
        <v>241</v>
      </c>
      <c r="L248" s="23">
        <f t="shared" si="50"/>
        <v>241.79406096502396</v>
      </c>
      <c r="M248" s="22">
        <f t="shared" si="51"/>
        <v>6.6244948209595615E-3</v>
      </c>
      <c r="N248" s="24">
        <f t="shared" si="52"/>
        <v>241.80068545984491</v>
      </c>
      <c r="O248" s="66">
        <f t="shared" si="47"/>
        <v>241.80068545984491</v>
      </c>
      <c r="P248" s="51"/>
    </row>
    <row r="249" spans="1:16" x14ac:dyDescent="0.4">
      <c r="A249" s="2" t="s">
        <v>245</v>
      </c>
      <c r="B249" s="8">
        <f t="shared" si="44"/>
        <v>3.3909764182191778E-2</v>
      </c>
      <c r="C249" s="1">
        <f t="shared" si="53"/>
        <v>12.0144902940905</v>
      </c>
      <c r="D249" s="1">
        <f t="shared" si="54"/>
        <v>32.252101514715577</v>
      </c>
      <c r="E249" s="16">
        <f t="shared" si="55"/>
        <v>0.28717624636390582</v>
      </c>
      <c r="F249" s="94">
        <f t="shared" si="45"/>
        <v>7.1794061590976458E-3</v>
      </c>
      <c r="G249" s="4">
        <f t="shared" si="56"/>
        <v>32.532098354920386</v>
      </c>
      <c r="H249" s="64">
        <f t="shared" si="46"/>
        <v>84583.455722793005</v>
      </c>
      <c r="I249" s="51"/>
      <c r="J249" s="33">
        <f t="shared" si="48"/>
        <v>1</v>
      </c>
      <c r="K249" s="1">
        <f t="shared" si="49"/>
        <v>242</v>
      </c>
      <c r="L249" s="23">
        <f t="shared" si="50"/>
        <v>242.80068545984491</v>
      </c>
      <c r="M249" s="22">
        <f t="shared" si="51"/>
        <v>6.652073574242327E-3</v>
      </c>
      <c r="N249" s="24">
        <f t="shared" si="52"/>
        <v>242.80733753341914</v>
      </c>
      <c r="O249" s="66">
        <f t="shared" si="47"/>
        <v>242.80733753341914</v>
      </c>
      <c r="P249" s="51"/>
    </row>
    <row r="250" spans="1:16" x14ac:dyDescent="0.4">
      <c r="A250" s="2" t="s">
        <v>246</v>
      </c>
      <c r="B250" s="8">
        <f t="shared" si="44"/>
        <v>3.3909764182191778E-2</v>
      </c>
      <c r="C250" s="1">
        <f t="shared" si="53"/>
        <v>12.048400058272692</v>
      </c>
      <c r="D250" s="1">
        <f t="shared" si="54"/>
        <v>32.539277761079482</v>
      </c>
      <c r="E250" s="16">
        <f t="shared" si="55"/>
        <v>0.28973329513289953</v>
      </c>
      <c r="F250" s="94">
        <f t="shared" si="45"/>
        <v>7.2433323783224887E-3</v>
      </c>
      <c r="G250" s="4">
        <f t="shared" si="56"/>
        <v>32.821767723834057</v>
      </c>
      <c r="H250" s="64">
        <f t="shared" si="46"/>
        <v>85336.596081968542</v>
      </c>
      <c r="I250" s="51"/>
      <c r="J250" s="33">
        <f t="shared" si="48"/>
        <v>1</v>
      </c>
      <c r="K250" s="1">
        <f t="shared" si="49"/>
        <v>243</v>
      </c>
      <c r="L250" s="23">
        <f t="shared" si="50"/>
        <v>243.80733753341914</v>
      </c>
      <c r="M250" s="22">
        <f t="shared" si="51"/>
        <v>6.6796530831073741E-3</v>
      </c>
      <c r="N250" s="24">
        <f t="shared" si="52"/>
        <v>243.81401718650224</v>
      </c>
      <c r="O250" s="66">
        <f t="shared" si="47"/>
        <v>243.81401718650224</v>
      </c>
      <c r="P250" s="51"/>
    </row>
    <row r="251" spans="1:16" x14ac:dyDescent="0.4">
      <c r="A251" s="2" t="s">
        <v>247</v>
      </c>
      <c r="B251" s="8">
        <f t="shared" si="44"/>
        <v>3.3909764182191778E-2</v>
      </c>
      <c r="C251" s="1">
        <f t="shared" si="53"/>
        <v>12.082309822454885</v>
      </c>
      <c r="D251" s="1">
        <f t="shared" si="54"/>
        <v>32.82901105621238</v>
      </c>
      <c r="E251" s="16">
        <f t="shared" si="55"/>
        <v>0.29231311214435679</v>
      </c>
      <c r="F251" s="94">
        <f t="shared" si="45"/>
        <v>7.3078278036089201E-3</v>
      </c>
      <c r="G251" s="4">
        <f t="shared" si="56"/>
        <v>33.114016340553128</v>
      </c>
      <c r="H251" s="64">
        <f t="shared" si="46"/>
        <v>86096.442485438136</v>
      </c>
      <c r="I251" s="51"/>
      <c r="J251" s="33">
        <f t="shared" si="48"/>
        <v>1</v>
      </c>
      <c r="K251" s="1">
        <f t="shared" si="49"/>
        <v>244</v>
      </c>
      <c r="L251" s="23">
        <f t="shared" si="50"/>
        <v>244.81401718650224</v>
      </c>
      <c r="M251" s="22">
        <f t="shared" si="51"/>
        <v>6.7072333475754042E-3</v>
      </c>
      <c r="N251" s="24">
        <f t="shared" si="52"/>
        <v>244.82072441984982</v>
      </c>
      <c r="O251" s="66">
        <f t="shared" si="47"/>
        <v>244.82072441984982</v>
      </c>
      <c r="P251" s="51"/>
    </row>
    <row r="252" spans="1:16" x14ac:dyDescent="0.4">
      <c r="A252" s="2" t="s">
        <v>248</v>
      </c>
      <c r="B252" s="8">
        <f t="shared" si="44"/>
        <v>3.3909764182191778E-2</v>
      </c>
      <c r="C252" s="1">
        <f t="shared" si="53"/>
        <v>12.116219586637078</v>
      </c>
      <c r="D252" s="1">
        <f t="shared" si="54"/>
        <v>33.121324168356736</v>
      </c>
      <c r="E252" s="16">
        <f t="shared" si="55"/>
        <v>0.29491590012920382</v>
      </c>
      <c r="F252" s="94">
        <f t="shared" si="45"/>
        <v>7.3728975032300963E-3</v>
      </c>
      <c r="G252" s="4">
        <f t="shared" si="56"/>
        <v>33.40886717098271</v>
      </c>
      <c r="H252" s="64">
        <f t="shared" si="46"/>
        <v>86863.054644555043</v>
      </c>
      <c r="I252" s="51"/>
      <c r="J252" s="33">
        <f t="shared" si="48"/>
        <v>1</v>
      </c>
      <c r="K252" s="1">
        <f t="shared" si="49"/>
        <v>245</v>
      </c>
      <c r="L252" s="23">
        <f t="shared" si="50"/>
        <v>245.82072441984982</v>
      </c>
      <c r="M252" s="22">
        <f t="shared" si="51"/>
        <v>6.7348143676671185E-3</v>
      </c>
      <c r="N252" s="24">
        <f t="shared" si="52"/>
        <v>245.82745923421749</v>
      </c>
      <c r="O252" s="66">
        <f t="shared" si="47"/>
        <v>245.82745923421749</v>
      </c>
      <c r="P252" s="51"/>
    </row>
    <row r="253" spans="1:16" x14ac:dyDescent="0.4">
      <c r="A253" s="2" t="s">
        <v>249</v>
      </c>
      <c r="B253" s="8">
        <f t="shared" si="44"/>
        <v>3.3909764182191778E-2</v>
      </c>
      <c r="C253" s="1">
        <f t="shared" si="53"/>
        <v>12.15012935081927</v>
      </c>
      <c r="D253" s="1">
        <f t="shared" si="54"/>
        <v>33.416240068485941</v>
      </c>
      <c r="E253" s="16">
        <f t="shared" si="55"/>
        <v>0.29754186362350499</v>
      </c>
      <c r="F253" s="94">
        <f t="shared" si="45"/>
        <v>7.4385465905876247E-3</v>
      </c>
      <c r="G253" s="4">
        <f t="shared" si="56"/>
        <v>33.706343385518863</v>
      </c>
      <c r="H253" s="64">
        <f t="shared" si="46"/>
        <v>87636.49280234905</v>
      </c>
      <c r="I253" s="51"/>
      <c r="J253" s="33">
        <f t="shared" si="48"/>
        <v>1</v>
      </c>
      <c r="K253" s="1">
        <f t="shared" si="49"/>
        <v>246</v>
      </c>
      <c r="L253" s="23">
        <f t="shared" si="50"/>
        <v>246.82745923421749</v>
      </c>
      <c r="M253" s="22">
        <f t="shared" si="51"/>
        <v>6.7623961434032194E-3</v>
      </c>
      <c r="N253" s="24">
        <f t="shared" si="52"/>
        <v>246.8342216303609</v>
      </c>
      <c r="O253" s="66">
        <f t="shared" si="47"/>
        <v>246.8342216303609</v>
      </c>
      <c r="P253" s="51"/>
    </row>
    <row r="254" spans="1:16" x14ac:dyDescent="0.4">
      <c r="A254" s="2" t="s">
        <v>250</v>
      </c>
      <c r="B254" s="8">
        <f t="shared" si="44"/>
        <v>3.3909764182191778E-2</v>
      </c>
      <c r="C254" s="1">
        <f t="shared" si="53"/>
        <v>12.184039115001463</v>
      </c>
      <c r="D254" s="1">
        <f t="shared" si="54"/>
        <v>33.713781932109448</v>
      </c>
      <c r="E254" s="16">
        <f t="shared" si="55"/>
        <v>0.30019120898453622</v>
      </c>
      <c r="F254" s="94">
        <f t="shared" si="45"/>
        <v>7.504780224613406E-3</v>
      </c>
      <c r="G254" s="4">
        <f t="shared" si="56"/>
        <v>34.00646836086937</v>
      </c>
      <c r="H254" s="64">
        <f t="shared" si="46"/>
        <v>88416.817738260361</v>
      </c>
      <c r="I254" s="51"/>
      <c r="J254" s="33">
        <f t="shared" si="48"/>
        <v>1</v>
      </c>
      <c r="K254" s="1">
        <f t="shared" si="49"/>
        <v>247</v>
      </c>
      <c r="L254" s="23">
        <f t="shared" si="50"/>
        <v>247.8342216303609</v>
      </c>
      <c r="M254" s="22">
        <f t="shared" si="51"/>
        <v>6.789978674804408E-3</v>
      </c>
      <c r="N254" s="24">
        <f t="shared" si="52"/>
        <v>247.84101160903572</v>
      </c>
      <c r="O254" s="66">
        <f t="shared" si="47"/>
        <v>247.84101160903572</v>
      </c>
      <c r="P254" s="51"/>
    </row>
    <row r="255" spans="1:16" x14ac:dyDescent="0.4">
      <c r="A255" s="2" t="s">
        <v>251</v>
      </c>
      <c r="B255" s="8">
        <f t="shared" si="44"/>
        <v>3.3909764182191778E-2</v>
      </c>
      <c r="C255" s="1">
        <f t="shared" si="53"/>
        <v>12.217948879183655</v>
      </c>
      <c r="D255" s="1">
        <f t="shared" si="54"/>
        <v>34.013973141093985</v>
      </c>
      <c r="E255" s="16">
        <f t="shared" si="55"/>
        <v>0.30286414440700121</v>
      </c>
      <c r="F255" s="94">
        <f t="shared" si="45"/>
        <v>7.5716036101750308E-3</v>
      </c>
      <c r="G255" s="4">
        <f t="shared" si="56"/>
        <v>34.309265681890814</v>
      </c>
      <c r="H255" s="64">
        <f t="shared" si="46"/>
        <v>89204.090772916112</v>
      </c>
      <c r="I255" s="51"/>
      <c r="J255" s="33">
        <f t="shared" si="48"/>
        <v>1</v>
      </c>
      <c r="K255" s="1">
        <f t="shared" si="49"/>
        <v>248</v>
      </c>
      <c r="L255" s="23">
        <f t="shared" si="50"/>
        <v>248.84101160903572</v>
      </c>
      <c r="M255" s="22">
        <f t="shared" si="51"/>
        <v>6.8175619618913901E-3</v>
      </c>
      <c r="N255" s="24">
        <f t="shared" si="52"/>
        <v>248.84782917099761</v>
      </c>
      <c r="O255" s="66">
        <f t="shared" si="47"/>
        <v>248.84782917099761</v>
      </c>
      <c r="P255" s="51"/>
    </row>
    <row r="256" spans="1:16" x14ac:dyDescent="0.4">
      <c r="A256" s="2" t="s">
        <v>252</v>
      </c>
      <c r="B256" s="96">
        <f t="shared" si="44"/>
        <v>3.3909764182191778E-2</v>
      </c>
      <c r="C256" s="1">
        <f t="shared" si="53"/>
        <v>12.251858643365848</v>
      </c>
      <c r="D256" s="1">
        <f t="shared" si="54"/>
        <v>34.316837285500988</v>
      </c>
      <c r="E256" s="16">
        <f t="shared" si="55"/>
        <v>0.30556087993939235</v>
      </c>
      <c r="F256" s="97">
        <f t="shared" si="45"/>
        <v>7.6390219984848089E-3</v>
      </c>
      <c r="G256" s="4">
        <f t="shared" si="56"/>
        <v>34.614759143441894</v>
      </c>
      <c r="H256" s="64">
        <f t="shared" si="46"/>
        <v>89998.373772948922</v>
      </c>
      <c r="I256" s="51"/>
      <c r="J256" s="33">
        <f t="shared" si="48"/>
        <v>1</v>
      </c>
      <c r="K256" s="1">
        <f t="shared" si="49"/>
        <v>249</v>
      </c>
      <c r="L256" s="23">
        <f t="shared" si="50"/>
        <v>249.84782917099761</v>
      </c>
      <c r="M256" s="22">
        <f t="shared" si="51"/>
        <v>6.8451460046848661E-3</v>
      </c>
      <c r="N256" s="24">
        <f t="shared" si="52"/>
        <v>249.85467431700229</v>
      </c>
      <c r="O256" s="66">
        <f t="shared" si="47"/>
        <v>249.85467431700229</v>
      </c>
      <c r="P256" s="51"/>
    </row>
    <row r="257" spans="1:16" ht="19.5" thickBot="1" x14ac:dyDescent="0.45">
      <c r="A257" s="10" t="s">
        <v>253</v>
      </c>
      <c r="B257" s="98">
        <f t="shared" si="44"/>
        <v>3.3909764182191778E-2</v>
      </c>
      <c r="C257" s="12">
        <f t="shared" si="53"/>
        <v>12.285768407548041</v>
      </c>
      <c r="D257" s="12">
        <f t="shared" si="54"/>
        <v>34.62239816544038</v>
      </c>
      <c r="E257" s="17">
        <f t="shared" si="55"/>
        <v>0.30828162750049654</v>
      </c>
      <c r="F257" s="99">
        <f t="shared" si="45"/>
        <v>7.7070406875124134E-3</v>
      </c>
      <c r="G257" s="14">
        <f t="shared" si="56"/>
        <v>34.922972752253365</v>
      </c>
      <c r="H257" s="64">
        <f t="shared" si="46"/>
        <v>90799.729155858746</v>
      </c>
      <c r="I257" s="51"/>
      <c r="J257" s="33">
        <f t="shared" si="48"/>
        <v>1</v>
      </c>
      <c r="K257" s="1">
        <f t="shared" si="49"/>
        <v>250</v>
      </c>
      <c r="L257" s="23">
        <f t="shared" si="50"/>
        <v>250.85467431700229</v>
      </c>
      <c r="M257" s="22">
        <f t="shared" si="51"/>
        <v>6.8727308032055416E-3</v>
      </c>
      <c r="N257" s="24">
        <f t="shared" si="52"/>
        <v>250.86154704780549</v>
      </c>
      <c r="O257" s="66">
        <f t="shared" si="47"/>
        <v>250.86154704780549</v>
      </c>
      <c r="P257" s="51"/>
    </row>
    <row r="258" spans="1:16" ht="19.5" thickTop="1" x14ac:dyDescent="0.4">
      <c r="A258" s="3" t="s">
        <v>254</v>
      </c>
      <c r="B258" s="8">
        <f t="shared" si="44"/>
        <v>3.3909764182191778E-2</v>
      </c>
      <c r="C258" s="9">
        <f t="shared" si="53"/>
        <v>12.319678171730233</v>
      </c>
      <c r="D258" s="9">
        <f t="shared" si="54"/>
        <v>34.930679792940879</v>
      </c>
      <c r="E258" s="15">
        <f t="shared" si="55"/>
        <v>0.31102660089604889</v>
      </c>
      <c r="F258" s="94">
        <f t="shared" si="45"/>
        <v>7.7756650224012226E-3</v>
      </c>
      <c r="G258" s="4">
        <f t="shared" si="56"/>
        <v>35.233930728814528</v>
      </c>
      <c r="H258" s="64">
        <f t="shared" si="46"/>
        <v>91608.219894917769</v>
      </c>
      <c r="I258" s="51"/>
      <c r="J258" s="33">
        <f t="shared" si="48"/>
        <v>1</v>
      </c>
      <c r="K258" s="1">
        <f t="shared" si="49"/>
        <v>251</v>
      </c>
      <c r="L258" s="23">
        <f t="shared" si="50"/>
        <v>251.86154704780549</v>
      </c>
      <c r="M258" s="22">
        <f t="shared" si="51"/>
        <v>6.9003163574741224E-3</v>
      </c>
      <c r="N258" s="24">
        <f t="shared" si="52"/>
        <v>251.86844736416296</v>
      </c>
      <c r="O258" s="66">
        <f t="shared" si="47"/>
        <v>251.86844736416296</v>
      </c>
      <c r="P258" s="51"/>
    </row>
    <row r="259" spans="1:16" x14ac:dyDescent="0.4">
      <c r="A259" s="2" t="s">
        <v>255</v>
      </c>
      <c r="B259" s="8">
        <f t="shared" si="44"/>
        <v>3.3909764182191778E-2</v>
      </c>
      <c r="C259" s="1">
        <f t="shared" si="53"/>
        <v>12.353587935912426</v>
      </c>
      <c r="D259" s="1">
        <f t="shared" si="54"/>
        <v>35.241706393836928</v>
      </c>
      <c r="E259" s="16">
        <f t="shared" si="55"/>
        <v>0.31379601583553429</v>
      </c>
      <c r="F259" s="94">
        <f t="shared" si="45"/>
        <v>7.844900395888357E-3</v>
      </c>
      <c r="G259" s="4">
        <f t="shared" si="56"/>
        <v>35.547657509276576</v>
      </c>
      <c r="H259" s="64">
        <f t="shared" si="46"/>
        <v>92423.909524119095</v>
      </c>
      <c r="I259" s="51"/>
      <c r="J259" s="33">
        <f t="shared" si="48"/>
        <v>1</v>
      </c>
      <c r="K259" s="1">
        <f t="shared" si="49"/>
        <v>252</v>
      </c>
      <c r="L259" s="23">
        <f t="shared" si="50"/>
        <v>252.86844736416296</v>
      </c>
      <c r="M259" s="22">
        <f t="shared" si="51"/>
        <v>6.9279026675113141E-3</v>
      </c>
      <c r="N259" s="24">
        <f t="shared" si="52"/>
        <v>252.87537526683047</v>
      </c>
      <c r="O259" s="66">
        <f t="shared" si="47"/>
        <v>252.87537526683047</v>
      </c>
      <c r="P259" s="51"/>
    </row>
    <row r="260" spans="1:16" x14ac:dyDescent="0.4">
      <c r="A260" s="2" t="s">
        <v>256</v>
      </c>
      <c r="B260" s="8">
        <f t="shared" si="44"/>
        <v>3.3909764182191778E-2</v>
      </c>
      <c r="C260" s="1">
        <f t="shared" si="53"/>
        <v>12.387497700094618</v>
      </c>
      <c r="D260" s="1">
        <f t="shared" si="54"/>
        <v>35.555502409672464</v>
      </c>
      <c r="E260" s="16">
        <f t="shared" si="55"/>
        <v>0.3165900899491384</v>
      </c>
      <c r="F260" s="94">
        <f t="shared" si="45"/>
        <v>7.9147522487284603E-3</v>
      </c>
      <c r="G260" s="4">
        <f t="shared" si="56"/>
        <v>35.864177747372871</v>
      </c>
      <c r="H260" s="64">
        <f t="shared" si="46"/>
        <v>93246.862143169463</v>
      </c>
      <c r="I260" s="51"/>
      <c r="J260" s="33">
        <f t="shared" si="48"/>
        <v>1</v>
      </c>
      <c r="K260" s="1">
        <f t="shared" si="49"/>
        <v>253</v>
      </c>
      <c r="L260" s="23">
        <f t="shared" si="50"/>
        <v>253.87537526683047</v>
      </c>
      <c r="M260" s="22">
        <f t="shared" si="51"/>
        <v>6.9554897333378215E-3</v>
      </c>
      <c r="N260" s="24">
        <f t="shared" si="52"/>
        <v>253.88233075656382</v>
      </c>
      <c r="O260" s="66">
        <f t="shared" si="47"/>
        <v>253.88233075656382</v>
      </c>
      <c r="P260" s="51"/>
    </row>
    <row r="261" spans="1:16" x14ac:dyDescent="0.4">
      <c r="A261" s="2" t="s">
        <v>257</v>
      </c>
      <c r="B261" s="8">
        <f t="shared" si="44"/>
        <v>3.3909764182191778E-2</v>
      </c>
      <c r="C261" s="1">
        <f t="shared" si="53"/>
        <v>12.421407464276811</v>
      </c>
      <c r="D261" s="1">
        <f t="shared" si="54"/>
        <v>35.872092499621601</v>
      </c>
      <c r="E261" s="16">
        <f t="shared" si="55"/>
        <v>0.31940904280484989</v>
      </c>
      <c r="F261" s="94">
        <f t="shared" si="45"/>
        <v>7.9852260701212471E-3</v>
      </c>
      <c r="G261" s="4">
        <f t="shared" si="56"/>
        <v>36.183516316356332</v>
      </c>
      <c r="H261" s="64">
        <f t="shared" si="46"/>
        <v>94077.142422526464</v>
      </c>
      <c r="I261" s="51"/>
      <c r="J261" s="33">
        <f t="shared" si="48"/>
        <v>1</v>
      </c>
      <c r="K261" s="1">
        <f t="shared" si="49"/>
        <v>254</v>
      </c>
      <c r="L261" s="23">
        <f t="shared" si="50"/>
        <v>254.88233075656382</v>
      </c>
      <c r="M261" s="22">
        <f t="shared" si="51"/>
        <v>6.9830775549743519E-3</v>
      </c>
      <c r="N261" s="24">
        <f t="shared" si="52"/>
        <v>254.88931383411878</v>
      </c>
      <c r="O261" s="66">
        <f t="shared" si="47"/>
        <v>254.88931383411878</v>
      </c>
      <c r="P261" s="51"/>
    </row>
    <row r="262" spans="1:16" x14ac:dyDescent="0.4">
      <c r="A262" s="2" t="s">
        <v>258</v>
      </c>
      <c r="B262" s="8">
        <f t="shared" si="44"/>
        <v>3.3909764182191778E-2</v>
      </c>
      <c r="C262" s="1">
        <f t="shared" si="53"/>
        <v>12.455317228459004</v>
      </c>
      <c r="D262" s="1">
        <f t="shared" si="54"/>
        <v>36.191501542426451</v>
      </c>
      <c r="E262" s="16">
        <f t="shared" si="55"/>
        <v>0.32225309592571499</v>
      </c>
      <c r="F262" s="94">
        <f t="shared" si="45"/>
        <v>8.0563273981428749E-3</v>
      </c>
      <c r="G262" s="4">
        <f t="shared" si="56"/>
        <v>36.505698310954024</v>
      </c>
      <c r="H262" s="64">
        <f t="shared" si="46"/>
        <v>94914.815608480465</v>
      </c>
      <c r="I262" s="51"/>
      <c r="J262" s="33">
        <f t="shared" si="48"/>
        <v>1</v>
      </c>
      <c r="K262" s="1">
        <f t="shared" si="49"/>
        <v>255</v>
      </c>
      <c r="L262" s="23">
        <f t="shared" si="50"/>
        <v>255.88931383411878</v>
      </c>
      <c r="M262" s="22">
        <f t="shared" si="51"/>
        <v>7.0106661324416102E-3</v>
      </c>
      <c r="N262" s="24">
        <f t="shared" si="52"/>
        <v>255.89632450025121</v>
      </c>
      <c r="O262" s="66">
        <f t="shared" si="47"/>
        <v>255.89632450025121</v>
      </c>
      <c r="P262" s="51"/>
    </row>
    <row r="263" spans="1:16" x14ac:dyDescent="0.4">
      <c r="A263" s="2" t="s">
        <v>259</v>
      </c>
      <c r="B263" s="8">
        <f t="shared" si="44"/>
        <v>3.3909764182191778E-2</v>
      </c>
      <c r="C263" s="1">
        <f t="shared" si="53"/>
        <v>12.489226992641196</v>
      </c>
      <c r="D263" s="1">
        <f t="shared" si="54"/>
        <v>36.513754638352168</v>
      </c>
      <c r="E263" s="16">
        <f t="shared" si="55"/>
        <v>0.32512247280724532</v>
      </c>
      <c r="F263" s="94">
        <f t="shared" si="45"/>
        <v>8.1280618201811337E-3</v>
      </c>
      <c r="G263" s="4">
        <f t="shared" si="56"/>
        <v>36.830749049339232</v>
      </c>
      <c r="H263" s="64">
        <f t="shared" si="46"/>
        <v>95759.947528282006</v>
      </c>
      <c r="I263" s="51"/>
      <c r="J263" s="33">
        <f t="shared" si="48"/>
        <v>1</v>
      </c>
      <c r="K263" s="1">
        <f t="shared" si="49"/>
        <v>256</v>
      </c>
      <c r="L263" s="23">
        <f t="shared" si="50"/>
        <v>256.89632450025124</v>
      </c>
      <c r="M263" s="22">
        <f t="shared" si="51"/>
        <v>7.0382554657603081E-3</v>
      </c>
      <c r="N263" s="24">
        <f t="shared" si="52"/>
        <v>256.90336275571701</v>
      </c>
      <c r="O263" s="66">
        <f t="shared" si="47"/>
        <v>256.90336275571701</v>
      </c>
      <c r="P263" s="51"/>
    </row>
    <row r="264" spans="1:16" x14ac:dyDescent="0.4">
      <c r="A264" s="2" t="s">
        <v>260</v>
      </c>
      <c r="B264" s="8">
        <f t="shared" si="44"/>
        <v>3.3909764182191778E-2</v>
      </c>
      <c r="C264" s="1">
        <f t="shared" si="53"/>
        <v>12.523136756823389</v>
      </c>
      <c r="D264" s="1">
        <f t="shared" si="54"/>
        <v>36.838877111159412</v>
      </c>
      <c r="E264" s="16">
        <f t="shared" si="55"/>
        <v>0.32801739893498105</v>
      </c>
      <c r="F264" s="94">
        <f t="shared" si="45"/>
        <v>8.2004349733745263E-3</v>
      </c>
      <c r="G264" s="4">
        <f t="shared" si="56"/>
        <v>37.158694075121019</v>
      </c>
      <c r="H264" s="64">
        <f t="shared" si="46"/>
        <v>96612.604595314653</v>
      </c>
      <c r="I264" s="51"/>
      <c r="J264" s="33">
        <f t="shared" si="48"/>
        <v>1</v>
      </c>
      <c r="K264" s="1">
        <f t="shared" si="49"/>
        <v>257</v>
      </c>
      <c r="L264" s="23">
        <f t="shared" si="50"/>
        <v>257.90336275571701</v>
      </c>
      <c r="M264" s="22">
        <f t="shared" si="51"/>
        <v>7.0658455549511513E-3</v>
      </c>
      <c r="N264" s="24">
        <f t="shared" si="52"/>
        <v>257.91042860127197</v>
      </c>
      <c r="O264" s="66">
        <f t="shared" si="47"/>
        <v>257.91042860127197</v>
      </c>
      <c r="P264" s="51"/>
    </row>
    <row r="265" spans="1:16" x14ac:dyDescent="0.4">
      <c r="A265" s="2" t="s">
        <v>261</v>
      </c>
      <c r="B265" s="8">
        <f t="shared" ref="B265:B328" si="57">$B$2*$D$2/365</f>
        <v>3.3909764182191778E-2</v>
      </c>
      <c r="C265" s="1">
        <f t="shared" si="53"/>
        <v>12.557046521005581</v>
      </c>
      <c r="D265" s="1">
        <f t="shared" si="54"/>
        <v>37.166894510094394</v>
      </c>
      <c r="E265" s="16">
        <f t="shared" si="55"/>
        <v>0.33093810180221034</v>
      </c>
      <c r="F265" s="94">
        <f t="shared" ref="F265:F328" si="58">E265*$G$4</f>
        <v>8.2734525450552585E-3</v>
      </c>
      <c r="G265" s="4">
        <f t="shared" si="56"/>
        <v>37.48955915935155</v>
      </c>
      <c r="H265" s="64">
        <f t="shared" ref="H265:H328" si="59">$D$1*G265</f>
        <v>97472.853814314032</v>
      </c>
      <c r="I265" s="51"/>
      <c r="J265" s="33">
        <f t="shared" si="48"/>
        <v>1</v>
      </c>
      <c r="K265" s="1">
        <f t="shared" si="49"/>
        <v>258</v>
      </c>
      <c r="L265" s="23">
        <f t="shared" si="50"/>
        <v>258.91042860127197</v>
      </c>
      <c r="M265" s="22">
        <f t="shared" si="51"/>
        <v>7.093436400034848E-3</v>
      </c>
      <c r="N265" s="24">
        <f t="shared" si="52"/>
        <v>258.91752203767203</v>
      </c>
      <c r="O265" s="66">
        <f t="shared" ref="O265:O328" si="60">$M$1*N265</f>
        <v>258.91752203767203</v>
      </c>
      <c r="P265" s="51"/>
    </row>
    <row r="266" spans="1:16" x14ac:dyDescent="0.4">
      <c r="A266" s="2" t="s">
        <v>262</v>
      </c>
      <c r="B266" s="96">
        <f t="shared" si="57"/>
        <v>3.3909764182191778E-2</v>
      </c>
      <c r="C266" s="1">
        <f t="shared" si="53"/>
        <v>12.590956285187774</v>
      </c>
      <c r="D266" s="1">
        <f t="shared" si="54"/>
        <v>37.497832611896605</v>
      </c>
      <c r="E266" s="16">
        <f t="shared" si="55"/>
        <v>0.3338848109278465</v>
      </c>
      <c r="F266" s="97">
        <f t="shared" si="58"/>
        <v>8.3471202731961631E-3</v>
      </c>
      <c r="G266" s="4">
        <f t="shared" si="56"/>
        <v>37.823370302551261</v>
      </c>
      <c r="H266" s="64">
        <f t="shared" si="59"/>
        <v>98340.762786633277</v>
      </c>
      <c r="I266" s="51"/>
      <c r="J266" s="33">
        <f t="shared" ref="J266:J329" si="61">J265</f>
        <v>1</v>
      </c>
      <c r="K266" s="1">
        <f t="shared" ref="K266:K329" si="62">K265+J266</f>
        <v>259</v>
      </c>
      <c r="L266" s="23">
        <f t="shared" ref="L266:L329" si="63">N265+$K$3</f>
        <v>259.91752203767203</v>
      </c>
      <c r="M266" s="22">
        <f t="shared" ref="M266:M329" si="64">L266*$M$2/365</f>
        <v>7.1210280010321099E-3</v>
      </c>
      <c r="N266" s="24">
        <f t="shared" ref="N266:N329" si="65">L266+M266</f>
        <v>259.92464306567308</v>
      </c>
      <c r="O266" s="66">
        <f t="shared" si="60"/>
        <v>259.92464306567308</v>
      </c>
      <c r="P266" s="51"/>
    </row>
    <row r="267" spans="1:16" ht="19.5" thickBot="1" x14ac:dyDescent="0.45">
      <c r="A267" s="10" t="s">
        <v>263</v>
      </c>
      <c r="B267" s="98">
        <f t="shared" si="57"/>
        <v>3.3909764182191778E-2</v>
      </c>
      <c r="C267" s="12">
        <f t="shared" si="53"/>
        <v>12.624866049369967</v>
      </c>
      <c r="D267" s="12">
        <f t="shared" si="54"/>
        <v>37.831717422824454</v>
      </c>
      <c r="E267" s="17">
        <f t="shared" si="55"/>
        <v>0.33685775787446431</v>
      </c>
      <c r="F267" s="99">
        <f t="shared" si="58"/>
        <v>8.4214439468616089E-3</v>
      </c>
      <c r="G267" s="14">
        <f t="shared" si="56"/>
        <v>38.160153736752058</v>
      </c>
      <c r="H267" s="64">
        <f t="shared" si="59"/>
        <v>99216.399715555352</v>
      </c>
      <c r="I267" s="51"/>
      <c r="J267" s="33">
        <f t="shared" si="61"/>
        <v>1</v>
      </c>
      <c r="K267" s="1">
        <f t="shared" si="62"/>
        <v>260</v>
      </c>
      <c r="L267" s="23">
        <f t="shared" si="63"/>
        <v>260.92464306567308</v>
      </c>
      <c r="M267" s="22">
        <f t="shared" si="64"/>
        <v>7.1486203579636462E-3</v>
      </c>
      <c r="N267" s="24">
        <f t="shared" si="65"/>
        <v>260.93179168603103</v>
      </c>
      <c r="O267" s="66">
        <f t="shared" si="60"/>
        <v>260.93179168603103</v>
      </c>
      <c r="P267" s="51"/>
    </row>
    <row r="268" spans="1:16" ht="19.5" thickTop="1" x14ac:dyDescent="0.4">
      <c r="A268" s="3" t="s">
        <v>264</v>
      </c>
      <c r="B268" s="8">
        <f t="shared" si="57"/>
        <v>3.3909764182191778E-2</v>
      </c>
      <c r="C268" s="9">
        <f t="shared" si="53"/>
        <v>12.658775813552159</v>
      </c>
      <c r="D268" s="9">
        <f t="shared" si="54"/>
        <v>38.168575180698916</v>
      </c>
      <c r="E268" s="15">
        <f t="shared" si="55"/>
        <v>0.3398571762664972</v>
      </c>
      <c r="F268" s="94">
        <f t="shared" si="58"/>
        <v>8.4964294066624309E-3</v>
      </c>
      <c r="G268" s="4">
        <f t="shared" si="56"/>
        <v>38.499935927558752</v>
      </c>
      <c r="H268" s="64">
        <f t="shared" si="59"/>
        <v>100099.83341165275</v>
      </c>
      <c r="I268" s="51"/>
      <c r="J268" s="33">
        <f t="shared" si="61"/>
        <v>1</v>
      </c>
      <c r="K268" s="1">
        <f t="shared" si="62"/>
        <v>261</v>
      </c>
      <c r="L268" s="23">
        <f t="shared" si="63"/>
        <v>261.93179168603103</v>
      </c>
      <c r="M268" s="22">
        <f t="shared" si="64"/>
        <v>7.176213470850166E-3</v>
      </c>
      <c r="N268" s="24">
        <f t="shared" si="65"/>
        <v>261.9389678995019</v>
      </c>
      <c r="O268" s="66">
        <f t="shared" si="60"/>
        <v>261.9389678995019</v>
      </c>
      <c r="P268" s="51"/>
    </row>
    <row r="269" spans="1:16" x14ac:dyDescent="0.4">
      <c r="A269" s="2" t="s">
        <v>265</v>
      </c>
      <c r="B269" s="8">
        <f t="shared" si="57"/>
        <v>3.3909764182191778E-2</v>
      </c>
      <c r="C269" s="1">
        <f t="shared" si="53"/>
        <v>12.692685577734352</v>
      </c>
      <c r="D269" s="1">
        <f t="shared" si="54"/>
        <v>38.508432356965415</v>
      </c>
      <c r="E269" s="16">
        <f t="shared" si="55"/>
        <v>0.34288330180859616</v>
      </c>
      <c r="F269" s="94">
        <f t="shared" si="58"/>
        <v>8.5720825452149044E-3</v>
      </c>
      <c r="G269" s="4">
        <f t="shared" si="56"/>
        <v>38.842743576228798</v>
      </c>
      <c r="H269" s="64">
        <f t="shared" si="59"/>
        <v>100991.13329819488</v>
      </c>
      <c r="I269" s="51"/>
      <c r="J269" s="33">
        <f t="shared" si="61"/>
        <v>1</v>
      </c>
      <c r="K269" s="1">
        <f t="shared" si="62"/>
        <v>262</v>
      </c>
      <c r="L269" s="23">
        <f t="shared" si="63"/>
        <v>262.9389678995019</v>
      </c>
      <c r="M269" s="22">
        <f t="shared" si="64"/>
        <v>7.2038073397123811E-3</v>
      </c>
      <c r="N269" s="24">
        <f t="shared" si="65"/>
        <v>262.9461717068416</v>
      </c>
      <c r="O269" s="66">
        <f t="shared" si="60"/>
        <v>262.9461717068416</v>
      </c>
      <c r="P269" s="51"/>
    </row>
    <row r="270" spans="1:16" x14ac:dyDescent="0.4">
      <c r="A270" s="2" t="s">
        <v>266</v>
      </c>
      <c r="B270" s="8">
        <f t="shared" si="57"/>
        <v>3.3909764182191778E-2</v>
      </c>
      <c r="C270" s="1">
        <f t="shared" si="53"/>
        <v>12.726595341916545</v>
      </c>
      <c r="D270" s="1">
        <f t="shared" si="54"/>
        <v>38.851315658774013</v>
      </c>
      <c r="E270" s="16">
        <f t="shared" si="55"/>
        <v>0.3459363723041522</v>
      </c>
      <c r="F270" s="94">
        <f t="shared" si="58"/>
        <v>8.6484093076038045E-3</v>
      </c>
      <c r="G270" s="4">
        <f t="shared" si="56"/>
        <v>39.188603621770561</v>
      </c>
      <c r="H270" s="64">
        <f t="shared" si="59"/>
        <v>101890.36941660345</v>
      </c>
      <c r="I270" s="51"/>
      <c r="J270" s="33">
        <f t="shared" si="61"/>
        <v>1</v>
      </c>
      <c r="K270" s="1">
        <f t="shared" si="62"/>
        <v>263</v>
      </c>
      <c r="L270" s="23">
        <f t="shared" si="63"/>
        <v>263.9461717068416</v>
      </c>
      <c r="M270" s="22">
        <f t="shared" si="64"/>
        <v>7.2314019645710031E-3</v>
      </c>
      <c r="N270" s="24">
        <f t="shared" si="65"/>
        <v>263.95340310880619</v>
      </c>
      <c r="O270" s="66">
        <f t="shared" si="60"/>
        <v>263.95340310880619</v>
      </c>
      <c r="P270" s="51"/>
    </row>
    <row r="271" spans="1:16" x14ac:dyDescent="0.4">
      <c r="A271" s="2" t="s">
        <v>267</v>
      </c>
      <c r="B271" s="8">
        <f t="shared" si="57"/>
        <v>3.3909764182191778E-2</v>
      </c>
      <c r="C271" s="1">
        <f t="shared" si="53"/>
        <v>12.760505106098737</v>
      </c>
      <c r="D271" s="1">
        <f t="shared" si="54"/>
        <v>39.197252031078165</v>
      </c>
      <c r="E271" s="16">
        <f t="shared" si="55"/>
        <v>0.34901662767398367</v>
      </c>
      <c r="F271" s="94">
        <f t="shared" si="58"/>
        <v>8.7254156918495918E-3</v>
      </c>
      <c r="G271" s="4">
        <f t="shared" si="56"/>
        <v>39.537543243060298</v>
      </c>
      <c r="H271" s="64">
        <f t="shared" si="59"/>
        <v>102797.61243195678</v>
      </c>
      <c r="I271" s="51"/>
      <c r="J271" s="33">
        <f t="shared" si="61"/>
        <v>1</v>
      </c>
      <c r="K271" s="1">
        <f t="shared" si="62"/>
        <v>264</v>
      </c>
      <c r="L271" s="23">
        <f t="shared" si="63"/>
        <v>264.95340310880619</v>
      </c>
      <c r="M271" s="22">
        <f t="shared" si="64"/>
        <v>7.2589973454467447E-3</v>
      </c>
      <c r="N271" s="24">
        <f t="shared" si="65"/>
        <v>264.96066210615163</v>
      </c>
      <c r="O271" s="66">
        <f t="shared" si="60"/>
        <v>264.96066210615163</v>
      </c>
      <c r="P271" s="51"/>
    </row>
    <row r="272" spans="1:16" x14ac:dyDescent="0.4">
      <c r="A272" s="2" t="s">
        <v>268</v>
      </c>
      <c r="B272" s="8">
        <f t="shared" si="57"/>
        <v>3.3909764182191778E-2</v>
      </c>
      <c r="C272" s="1">
        <f t="shared" si="53"/>
        <v>12.79441487028093</v>
      </c>
      <c r="D272" s="1">
        <f t="shared" si="54"/>
        <v>39.546268658752147</v>
      </c>
      <c r="E272" s="16">
        <f t="shared" si="55"/>
        <v>0.35212430997519034</v>
      </c>
      <c r="F272" s="94">
        <f t="shared" si="58"/>
        <v>8.8031077493797589E-3</v>
      </c>
      <c r="G272" s="4">
        <f t="shared" si="56"/>
        <v>39.889589860977956</v>
      </c>
      <c r="H272" s="64">
        <f t="shared" si="59"/>
        <v>103712.93363854269</v>
      </c>
      <c r="I272" s="51"/>
      <c r="J272" s="33">
        <f t="shared" si="61"/>
        <v>1</v>
      </c>
      <c r="K272" s="1">
        <f t="shared" si="62"/>
        <v>265</v>
      </c>
      <c r="L272" s="23">
        <f t="shared" si="63"/>
        <v>265.96066210615163</v>
      </c>
      <c r="M272" s="22">
        <f t="shared" si="64"/>
        <v>7.2865934823603193E-3</v>
      </c>
      <c r="N272" s="24">
        <f t="shared" si="65"/>
        <v>265.96794869963401</v>
      </c>
      <c r="O272" s="66">
        <f t="shared" si="60"/>
        <v>265.96794869963401</v>
      </c>
      <c r="P272" s="51"/>
    </row>
    <row r="273" spans="1:16" x14ac:dyDescent="0.4">
      <c r="A273" s="2" t="s">
        <v>269</v>
      </c>
      <c r="B273" s="8">
        <f t="shared" si="57"/>
        <v>3.3909764182191778E-2</v>
      </c>
      <c r="C273" s="1">
        <f t="shared" si="53"/>
        <v>12.828324634463122</v>
      </c>
      <c r="D273" s="1">
        <f t="shared" si="54"/>
        <v>39.898392968727336</v>
      </c>
      <c r="E273" s="16">
        <f t="shared" si="55"/>
        <v>0.3552596634201749</v>
      </c>
      <c r="F273" s="94">
        <f t="shared" si="58"/>
        <v>8.8814915855043725E-3</v>
      </c>
      <c r="G273" s="4">
        <f t="shared" si="56"/>
        <v>40.244771140562008</v>
      </c>
      <c r="H273" s="64">
        <f t="shared" si="59"/>
        <v>104636.40496546122</v>
      </c>
      <c r="I273" s="51"/>
      <c r="J273" s="33">
        <f t="shared" si="61"/>
        <v>1</v>
      </c>
      <c r="K273" s="1">
        <f t="shared" si="62"/>
        <v>266</v>
      </c>
      <c r="L273" s="23">
        <f t="shared" si="63"/>
        <v>266.96794869963401</v>
      </c>
      <c r="M273" s="22">
        <f t="shared" si="64"/>
        <v>7.3141903753324387E-3</v>
      </c>
      <c r="N273" s="24">
        <f t="shared" si="65"/>
        <v>266.97526289000933</v>
      </c>
      <c r="O273" s="66">
        <f t="shared" si="60"/>
        <v>266.97526289000933</v>
      </c>
      <c r="P273" s="51"/>
    </row>
    <row r="274" spans="1:16" x14ac:dyDescent="0.4">
      <c r="A274" s="2" t="s">
        <v>270</v>
      </c>
      <c r="B274" s="8">
        <f t="shared" si="57"/>
        <v>3.3909764182191778E-2</v>
      </c>
      <c r="C274" s="1">
        <f t="shared" si="53"/>
        <v>12.862234398645315</v>
      </c>
      <c r="D274" s="1">
        <f t="shared" si="54"/>
        <v>40.253652632147514</v>
      </c>
      <c r="E274" s="16">
        <f t="shared" si="55"/>
        <v>0.35842293439583406</v>
      </c>
      <c r="F274" s="94">
        <f t="shared" si="58"/>
        <v>8.9605733598958522E-3</v>
      </c>
      <c r="G274" s="4">
        <f t="shared" si="56"/>
        <v>40.603114993183453</v>
      </c>
      <c r="H274" s="64">
        <f t="shared" si="59"/>
        <v>105568.09898227698</v>
      </c>
      <c r="I274" s="51"/>
      <c r="J274" s="33">
        <f t="shared" si="61"/>
        <v>1</v>
      </c>
      <c r="K274" s="1">
        <f t="shared" si="62"/>
        <v>267</v>
      </c>
      <c r="L274" s="23">
        <f t="shared" si="63"/>
        <v>267.97526289000933</v>
      </c>
      <c r="M274" s="22">
        <f t="shared" si="64"/>
        <v>7.341788024383818E-3</v>
      </c>
      <c r="N274" s="24">
        <f t="shared" si="65"/>
        <v>267.98260467803374</v>
      </c>
      <c r="O274" s="66">
        <f t="shared" si="60"/>
        <v>267.98260467803374</v>
      </c>
      <c r="P274" s="51"/>
    </row>
    <row r="275" spans="1:16" x14ac:dyDescent="0.4">
      <c r="A275" s="2" t="s">
        <v>271</v>
      </c>
      <c r="B275" s="8">
        <f t="shared" si="57"/>
        <v>3.3909764182191778E-2</v>
      </c>
      <c r="C275" s="1">
        <f t="shared" si="53"/>
        <v>12.896144162827508</v>
      </c>
      <c r="D275" s="1">
        <f t="shared" si="54"/>
        <v>40.612075566543346</v>
      </c>
      <c r="E275" s="16">
        <f t="shared" si="55"/>
        <v>0.36161437148292019</v>
      </c>
      <c r="F275" s="94">
        <f t="shared" si="58"/>
        <v>9.0403592870730055E-3</v>
      </c>
      <c r="G275" s="4">
        <f t="shared" si="56"/>
        <v>40.964649578739198</v>
      </c>
      <c r="H275" s="64">
        <f t="shared" si="59"/>
        <v>106508.08890472191</v>
      </c>
      <c r="I275" s="51"/>
      <c r="J275" s="33">
        <f t="shared" si="61"/>
        <v>1</v>
      </c>
      <c r="K275" s="1">
        <f t="shared" si="62"/>
        <v>268</v>
      </c>
      <c r="L275" s="23">
        <f t="shared" si="63"/>
        <v>268.98260467803374</v>
      </c>
      <c r="M275" s="22">
        <f t="shared" si="64"/>
        <v>7.3693864295351708E-3</v>
      </c>
      <c r="N275" s="24">
        <f t="shared" si="65"/>
        <v>268.9899740644633</v>
      </c>
      <c r="O275" s="66">
        <f t="shared" si="60"/>
        <v>268.9899740644633</v>
      </c>
      <c r="P275" s="51"/>
    </row>
    <row r="276" spans="1:16" x14ac:dyDescent="0.4">
      <c r="A276" s="2" t="s">
        <v>272</v>
      </c>
      <c r="B276" s="96">
        <f t="shared" si="57"/>
        <v>3.3909764182191778E-2</v>
      </c>
      <c r="C276" s="1">
        <f t="shared" si="53"/>
        <v>12.9300539270097</v>
      </c>
      <c r="D276" s="1">
        <f t="shared" si="54"/>
        <v>40.973689938026268</v>
      </c>
      <c r="E276" s="16">
        <f t="shared" si="55"/>
        <v>0.36483422547557637</v>
      </c>
      <c r="F276" s="97">
        <f t="shared" si="58"/>
        <v>9.1208556368894099E-3</v>
      </c>
      <c r="G276" s="4">
        <f t="shared" si="56"/>
        <v>41.329403307864958</v>
      </c>
      <c r="H276" s="64">
        <f t="shared" si="59"/>
        <v>107456.44860044889</v>
      </c>
      <c r="I276" s="51"/>
      <c r="J276" s="33">
        <f t="shared" si="61"/>
        <v>1</v>
      </c>
      <c r="K276" s="1">
        <f t="shared" si="62"/>
        <v>269</v>
      </c>
      <c r="L276" s="23">
        <f t="shared" si="63"/>
        <v>269.9899740644633</v>
      </c>
      <c r="M276" s="22">
        <f t="shared" si="64"/>
        <v>7.3969855908072139E-3</v>
      </c>
      <c r="N276" s="24">
        <f t="shared" si="65"/>
        <v>269.99737105005408</v>
      </c>
      <c r="O276" s="66">
        <f t="shared" si="60"/>
        <v>269.99737105005408</v>
      </c>
      <c r="P276" s="51"/>
    </row>
    <row r="277" spans="1:16" ht="19.5" thickBot="1" x14ac:dyDescent="0.45">
      <c r="A277" s="10" t="s">
        <v>273</v>
      </c>
      <c r="B277" s="98">
        <f t="shared" si="57"/>
        <v>3.3909764182191778E-2</v>
      </c>
      <c r="C277" s="12">
        <f t="shared" si="53"/>
        <v>12.963963691191893</v>
      </c>
      <c r="D277" s="12">
        <f t="shared" si="54"/>
        <v>41.338524163501845</v>
      </c>
      <c r="E277" s="17">
        <f t="shared" si="55"/>
        <v>0.36808274940104385</v>
      </c>
      <c r="F277" s="99">
        <f t="shared" si="58"/>
        <v>9.2020687350260963E-3</v>
      </c>
      <c r="G277" s="14">
        <f t="shared" si="56"/>
        <v>41.697404844167863</v>
      </c>
      <c r="H277" s="64">
        <f t="shared" si="59"/>
        <v>108413.25259483645</v>
      </c>
      <c r="I277" s="51"/>
      <c r="J277" s="33">
        <f t="shared" si="61"/>
        <v>1</v>
      </c>
      <c r="K277" s="1">
        <f t="shared" si="62"/>
        <v>270</v>
      </c>
      <c r="L277" s="23">
        <f t="shared" si="63"/>
        <v>270.99737105005408</v>
      </c>
      <c r="M277" s="22">
        <f t="shared" si="64"/>
        <v>7.42458550822066E-3</v>
      </c>
      <c r="N277" s="24">
        <f t="shared" si="65"/>
        <v>271.00479563556229</v>
      </c>
      <c r="O277" s="66">
        <f t="shared" si="60"/>
        <v>271.00479563556229</v>
      </c>
      <c r="P277" s="51"/>
    </row>
    <row r="278" spans="1:16" ht="19.5" thickTop="1" x14ac:dyDescent="0.4">
      <c r="A278" s="3" t="s">
        <v>274</v>
      </c>
      <c r="B278" s="8">
        <f t="shared" si="57"/>
        <v>3.3909764182191778E-2</v>
      </c>
      <c r="C278" s="9">
        <f t="shared" si="53"/>
        <v>12.997873455374085</v>
      </c>
      <c r="D278" s="9">
        <f t="shared" si="54"/>
        <v>41.706606912902892</v>
      </c>
      <c r="E278" s="15">
        <f t="shared" si="55"/>
        <v>0.37136019853954633</v>
      </c>
      <c r="F278" s="94">
        <f t="shared" si="58"/>
        <v>9.2840049634886589E-3</v>
      </c>
      <c r="G278" s="4">
        <f t="shared" si="56"/>
        <v>42.06868310647895</v>
      </c>
      <c r="H278" s="64">
        <f t="shared" si="59"/>
        <v>109378.57607684527</v>
      </c>
      <c r="I278" s="51"/>
      <c r="J278" s="33">
        <f t="shared" si="61"/>
        <v>1</v>
      </c>
      <c r="K278" s="1">
        <f t="shared" si="62"/>
        <v>271</v>
      </c>
      <c r="L278" s="23">
        <f t="shared" si="63"/>
        <v>272.00479563556229</v>
      </c>
      <c r="M278" s="22">
        <f t="shared" si="64"/>
        <v>7.4521861817962269E-3</v>
      </c>
      <c r="N278" s="24">
        <f t="shared" si="65"/>
        <v>272.0122478217441</v>
      </c>
      <c r="O278" s="66">
        <f t="shared" si="60"/>
        <v>272.0122478217441</v>
      </c>
      <c r="P278" s="51"/>
    </row>
    <row r="279" spans="1:16" x14ac:dyDescent="0.4">
      <c r="A279" s="2" t="s">
        <v>275</v>
      </c>
      <c r="B279" s="8">
        <f t="shared" si="57"/>
        <v>3.3909764182191778E-2</v>
      </c>
      <c r="C279" s="1">
        <f t="shared" si="53"/>
        <v>13.031783219556278</v>
      </c>
      <c r="D279" s="1">
        <f t="shared" si="54"/>
        <v>42.07796711144244</v>
      </c>
      <c r="E279" s="16">
        <f t="shared" si="55"/>
        <v>0.37466683044435045</v>
      </c>
      <c r="F279" s="94">
        <f t="shared" si="58"/>
        <v>9.3666707611087616E-3</v>
      </c>
      <c r="G279" s="4">
        <f t="shared" si="56"/>
        <v>42.443267271125677</v>
      </c>
      <c r="H279" s="64">
        <f t="shared" si="59"/>
        <v>110352.49490492676</v>
      </c>
      <c r="I279" s="51"/>
      <c r="J279" s="33">
        <f t="shared" si="61"/>
        <v>1</v>
      </c>
      <c r="K279" s="1">
        <f t="shared" si="62"/>
        <v>272</v>
      </c>
      <c r="L279" s="23">
        <f t="shared" si="63"/>
        <v>273.0122478217441</v>
      </c>
      <c r="M279" s="22">
        <f t="shared" si="64"/>
        <v>7.4797876115546323E-3</v>
      </c>
      <c r="N279" s="24">
        <f t="shared" si="65"/>
        <v>273.01972760935564</v>
      </c>
      <c r="O279" s="66">
        <f t="shared" si="60"/>
        <v>273.01972760935564</v>
      </c>
      <c r="P279" s="51"/>
    </row>
    <row r="280" spans="1:16" x14ac:dyDescent="0.4">
      <c r="A280" s="2" t="s">
        <v>276</v>
      </c>
      <c r="B280" s="8">
        <f t="shared" si="57"/>
        <v>3.3909764182191778E-2</v>
      </c>
      <c r="C280" s="1">
        <f t="shared" si="53"/>
        <v>13.065692983738471</v>
      </c>
      <c r="D280" s="1">
        <f t="shared" si="54"/>
        <v>42.452633941886788</v>
      </c>
      <c r="E280" s="16">
        <f t="shared" si="55"/>
        <v>0.37800290496200561</v>
      </c>
      <c r="F280" s="94">
        <f t="shared" si="58"/>
        <v>9.4500726240501418E-3</v>
      </c>
      <c r="G280" s="4">
        <f t="shared" si="56"/>
        <v>42.821186774224742</v>
      </c>
      <c r="H280" s="64">
        <f t="shared" si="59"/>
        <v>111335.08561298433</v>
      </c>
      <c r="I280" s="51"/>
      <c r="J280" s="33">
        <f t="shared" si="61"/>
        <v>1</v>
      </c>
      <c r="K280" s="1">
        <f t="shared" si="62"/>
        <v>273</v>
      </c>
      <c r="L280" s="23">
        <f t="shared" si="63"/>
        <v>274.01972760935564</v>
      </c>
      <c r="M280" s="22">
        <f t="shared" si="64"/>
        <v>7.5073897975165933E-3</v>
      </c>
      <c r="N280" s="24">
        <f t="shared" si="65"/>
        <v>274.02723499915317</v>
      </c>
      <c r="O280" s="66">
        <f t="shared" si="60"/>
        <v>274.02723499915317</v>
      </c>
      <c r="P280" s="51"/>
    </row>
    <row r="281" spans="1:16" x14ac:dyDescent="0.4">
      <c r="A281" s="2" t="s">
        <v>277</v>
      </c>
      <c r="B281" s="8">
        <f t="shared" si="57"/>
        <v>3.3909764182191778E-2</v>
      </c>
      <c r="C281" s="1">
        <f t="shared" si="53"/>
        <v>13.099602747920663</v>
      </c>
      <c r="D281" s="1">
        <f t="shared" si="54"/>
        <v>42.83063684684879</v>
      </c>
      <c r="E281" s="16">
        <f t="shared" si="55"/>
        <v>0.38136868425276327</v>
      </c>
      <c r="F281" s="94">
        <f t="shared" si="58"/>
        <v>9.5342171063190831E-3</v>
      </c>
      <c r="G281" s="4">
        <f t="shared" si="56"/>
        <v>43.202471313995233</v>
      </c>
      <c r="H281" s="64">
        <f t="shared" si="59"/>
        <v>112326.4254163876</v>
      </c>
      <c r="I281" s="51"/>
      <c r="J281" s="33">
        <f t="shared" si="61"/>
        <v>1</v>
      </c>
      <c r="K281" s="1">
        <f t="shared" si="62"/>
        <v>274</v>
      </c>
      <c r="L281" s="23">
        <f t="shared" si="63"/>
        <v>275.02723499915317</v>
      </c>
      <c r="M281" s="22">
        <f t="shared" si="64"/>
        <v>7.5349927397028267E-3</v>
      </c>
      <c r="N281" s="24">
        <f t="shared" si="65"/>
        <v>275.03476999189286</v>
      </c>
      <c r="O281" s="66">
        <f t="shared" si="60"/>
        <v>275.03476999189286</v>
      </c>
      <c r="P281" s="51"/>
    </row>
    <row r="282" spans="1:16" x14ac:dyDescent="0.4">
      <c r="A282" s="2" t="s">
        <v>278</v>
      </c>
      <c r="B282" s="8">
        <f t="shared" si="57"/>
        <v>3.3909764182191778E-2</v>
      </c>
      <c r="C282" s="1">
        <f t="shared" si="53"/>
        <v>13.133512512102856</v>
      </c>
      <c r="D282" s="1">
        <f t="shared" si="54"/>
        <v>43.212005531101553</v>
      </c>
      <c r="E282" s="16">
        <f t="shared" si="55"/>
        <v>0.38476443281117817</v>
      </c>
      <c r="F282" s="94">
        <f t="shared" si="58"/>
        <v>9.6191108202794556E-3</v>
      </c>
      <c r="G282" s="4">
        <f t="shared" si="56"/>
        <v>43.587150853092453</v>
      </c>
      <c r="H282" s="64">
        <f t="shared" si="59"/>
        <v>113326.59221804037</v>
      </c>
      <c r="I282" s="51"/>
      <c r="J282" s="33">
        <f t="shared" si="61"/>
        <v>1</v>
      </c>
      <c r="K282" s="1">
        <f t="shared" si="62"/>
        <v>275</v>
      </c>
      <c r="L282" s="23">
        <f t="shared" si="63"/>
        <v>276.03476999189286</v>
      </c>
      <c r="M282" s="22">
        <f t="shared" si="64"/>
        <v>7.5625964381340503E-3</v>
      </c>
      <c r="N282" s="24">
        <f t="shared" si="65"/>
        <v>276.04233258833096</v>
      </c>
      <c r="O282" s="66">
        <f t="shared" si="60"/>
        <v>276.04233258833096</v>
      </c>
      <c r="P282" s="51"/>
    </row>
    <row r="283" spans="1:16" x14ac:dyDescent="0.4">
      <c r="A283" s="2" t="s">
        <v>279</v>
      </c>
      <c r="B283" s="8">
        <f t="shared" si="57"/>
        <v>3.3909764182191778E-2</v>
      </c>
      <c r="C283" s="1">
        <f t="shared" si="53"/>
        <v>13.167422276285048</v>
      </c>
      <c r="D283" s="1">
        <f t="shared" si="54"/>
        <v>43.596769963912735</v>
      </c>
      <c r="E283" s="16">
        <f t="shared" si="55"/>
        <v>0.38819041748689426</v>
      </c>
      <c r="F283" s="94">
        <f t="shared" si="58"/>
        <v>9.7047604371723571E-3</v>
      </c>
      <c r="G283" s="4">
        <f t="shared" si="56"/>
        <v>43.975255620962457</v>
      </c>
      <c r="H283" s="64">
        <f t="shared" si="59"/>
        <v>114335.66461450238</v>
      </c>
      <c r="I283" s="51"/>
      <c r="J283" s="33">
        <f t="shared" si="61"/>
        <v>1</v>
      </c>
      <c r="K283" s="1">
        <f t="shared" si="62"/>
        <v>276</v>
      </c>
      <c r="L283" s="23">
        <f t="shared" si="63"/>
        <v>277.04233258833096</v>
      </c>
      <c r="M283" s="22">
        <f t="shared" si="64"/>
        <v>7.5902008928309854E-3</v>
      </c>
      <c r="N283" s="24">
        <f t="shared" si="65"/>
        <v>277.04992278922379</v>
      </c>
      <c r="O283" s="66">
        <f t="shared" si="60"/>
        <v>277.04992278922379</v>
      </c>
      <c r="P283" s="51"/>
    </row>
    <row r="284" spans="1:16" x14ac:dyDescent="0.4">
      <c r="A284" s="2" t="s">
        <v>280</v>
      </c>
      <c r="B284" s="8">
        <f t="shared" si="57"/>
        <v>3.3909764182191778E-2</v>
      </c>
      <c r="C284" s="1">
        <f t="shared" ref="C284:C347" si="66">C283+B284</f>
        <v>13.201332040467241</v>
      </c>
      <c r="D284" s="1">
        <f t="shared" ref="D284:D347" si="67">D283+E283</f>
        <v>43.984960381399631</v>
      </c>
      <c r="E284" s="16">
        <f t="shared" ref="E284:E347" si="68">D284*$D$2/365</f>
        <v>0.39164690750561315</v>
      </c>
      <c r="F284" s="94">
        <f t="shared" si="58"/>
        <v>9.7911726876403291E-3</v>
      </c>
      <c r="G284" s="4">
        <f t="shared" si="56"/>
        <v>44.366816116217599</v>
      </c>
      <c r="H284" s="64">
        <f t="shared" si="59"/>
        <v>115353.72190216575</v>
      </c>
      <c r="I284" s="51"/>
      <c r="J284" s="33">
        <f t="shared" si="61"/>
        <v>1</v>
      </c>
      <c r="K284" s="1">
        <f t="shared" si="62"/>
        <v>277</v>
      </c>
      <c r="L284" s="23">
        <f t="shared" si="63"/>
        <v>278.04992278922379</v>
      </c>
      <c r="M284" s="22">
        <f t="shared" si="64"/>
        <v>7.6178061038143499E-3</v>
      </c>
      <c r="N284" s="24">
        <f t="shared" si="65"/>
        <v>278.05754059532762</v>
      </c>
      <c r="O284" s="66">
        <f t="shared" si="60"/>
        <v>278.05754059532762</v>
      </c>
      <c r="P284" s="51"/>
    </row>
    <row r="285" spans="1:16" x14ac:dyDescent="0.4">
      <c r="A285" s="2" t="s">
        <v>281</v>
      </c>
      <c r="B285" s="8">
        <f t="shared" si="57"/>
        <v>3.3909764182191778E-2</v>
      </c>
      <c r="C285" s="1">
        <f t="shared" si="66"/>
        <v>13.235241804649434</v>
      </c>
      <c r="D285" s="1">
        <f t="shared" si="67"/>
        <v>44.376607288905241</v>
      </c>
      <c r="E285" s="16">
        <f t="shared" si="68"/>
        <v>0.39513417449025218</v>
      </c>
      <c r="F285" s="94">
        <f t="shared" si="58"/>
        <v>9.8783543622563055E-3</v>
      </c>
      <c r="G285" s="4">
        <f t="shared" ref="G285:G348" si="69">D285+E285-F285</f>
        <v>44.761863109033236</v>
      </c>
      <c r="H285" s="64">
        <f t="shared" si="59"/>
        <v>116380.84408348642</v>
      </c>
      <c r="I285" s="51"/>
      <c r="J285" s="33">
        <f t="shared" si="61"/>
        <v>1</v>
      </c>
      <c r="K285" s="1">
        <f t="shared" si="62"/>
        <v>278</v>
      </c>
      <c r="L285" s="23">
        <f t="shared" si="63"/>
        <v>279.05754059532762</v>
      </c>
      <c r="M285" s="22">
        <f t="shared" si="64"/>
        <v>7.6454120711048667E-3</v>
      </c>
      <c r="N285" s="24">
        <f t="shared" si="65"/>
        <v>279.06518600739872</v>
      </c>
      <c r="O285" s="66">
        <f t="shared" si="60"/>
        <v>279.06518600739872</v>
      </c>
      <c r="P285" s="51"/>
    </row>
    <row r="286" spans="1:16" x14ac:dyDescent="0.4">
      <c r="A286" s="2" t="s">
        <v>282</v>
      </c>
      <c r="B286" s="96">
        <f t="shared" si="57"/>
        <v>3.3909764182191778E-2</v>
      </c>
      <c r="C286" s="1">
        <f t="shared" si="66"/>
        <v>13.269151568831626</v>
      </c>
      <c r="D286" s="1">
        <f t="shared" si="67"/>
        <v>44.771741463395493</v>
      </c>
      <c r="E286" s="16">
        <f t="shared" si="68"/>
        <v>0.39865249248228862</v>
      </c>
      <c r="F286" s="97">
        <f t="shared" si="58"/>
        <v>9.9663123120572166E-3</v>
      </c>
      <c r="G286" s="4">
        <f t="shared" si="69"/>
        <v>45.160427643565725</v>
      </c>
      <c r="H286" s="64">
        <f t="shared" si="59"/>
        <v>117417.11187327089</v>
      </c>
      <c r="I286" s="51"/>
      <c r="J286" s="33">
        <f t="shared" si="61"/>
        <v>1</v>
      </c>
      <c r="K286" s="1">
        <f t="shared" si="62"/>
        <v>279</v>
      </c>
      <c r="L286" s="23">
        <f t="shared" si="63"/>
        <v>280.06518600739872</v>
      </c>
      <c r="M286" s="22">
        <f t="shared" si="64"/>
        <v>7.6730187947232527E-3</v>
      </c>
      <c r="N286" s="24">
        <f t="shared" si="65"/>
        <v>280.07285902619344</v>
      </c>
      <c r="O286" s="66">
        <f t="shared" si="60"/>
        <v>280.07285902619344</v>
      </c>
      <c r="P286" s="51"/>
    </row>
    <row r="287" spans="1:16" ht="19.5" thickBot="1" x14ac:dyDescent="0.45">
      <c r="A287" s="10" t="s">
        <v>283</v>
      </c>
      <c r="B287" s="98">
        <f t="shared" si="57"/>
        <v>3.3909764182191778E-2</v>
      </c>
      <c r="C287" s="12">
        <f t="shared" si="66"/>
        <v>13.303061333013819</v>
      </c>
      <c r="D287" s="12">
        <f t="shared" si="67"/>
        <v>45.170393955877785</v>
      </c>
      <c r="E287" s="17">
        <f t="shared" si="68"/>
        <v>0.40220213796329535</v>
      </c>
      <c r="F287" s="99">
        <f t="shared" si="58"/>
        <v>1.0055053449082384E-2</v>
      </c>
      <c r="G287" s="14">
        <f t="shared" si="69"/>
        <v>45.562541040391999</v>
      </c>
      <c r="H287" s="64">
        <f t="shared" si="59"/>
        <v>118462.60670501919</v>
      </c>
      <c r="I287" s="51"/>
      <c r="J287" s="33">
        <f t="shared" si="61"/>
        <v>1</v>
      </c>
      <c r="K287" s="1">
        <f t="shared" si="62"/>
        <v>280</v>
      </c>
      <c r="L287" s="23">
        <f t="shared" si="63"/>
        <v>281.07285902619344</v>
      </c>
      <c r="M287" s="22">
        <f t="shared" si="64"/>
        <v>7.7006262746902318E-3</v>
      </c>
      <c r="N287" s="24">
        <f t="shared" si="65"/>
        <v>281.08055965246814</v>
      </c>
      <c r="O287" s="66">
        <f t="shared" si="60"/>
        <v>281.08055965246814</v>
      </c>
      <c r="P287" s="51"/>
    </row>
    <row r="288" spans="1:16" ht="19.5" thickTop="1" x14ac:dyDescent="0.4">
      <c r="A288" s="3" t="s">
        <v>284</v>
      </c>
      <c r="B288" s="8">
        <f t="shared" si="57"/>
        <v>3.3909764182191778E-2</v>
      </c>
      <c r="C288" s="9">
        <f t="shared" si="66"/>
        <v>13.336971097196011</v>
      </c>
      <c r="D288" s="9">
        <f t="shared" si="67"/>
        <v>45.572596093841078</v>
      </c>
      <c r="E288" s="15">
        <f t="shared" si="68"/>
        <v>0.40578338987666712</v>
      </c>
      <c r="F288" s="94">
        <f t="shared" si="58"/>
        <v>1.0144584746916679E-2</v>
      </c>
      <c r="G288" s="4">
        <f t="shared" si="69"/>
        <v>45.968234898970827</v>
      </c>
      <c r="H288" s="64">
        <f t="shared" si="59"/>
        <v>119517.41073732416</v>
      </c>
      <c r="I288" s="51"/>
      <c r="J288" s="33">
        <f t="shared" si="61"/>
        <v>1</v>
      </c>
      <c r="K288" s="1">
        <f t="shared" si="62"/>
        <v>281</v>
      </c>
      <c r="L288" s="23">
        <f t="shared" si="63"/>
        <v>282.08055965246814</v>
      </c>
      <c r="M288" s="22">
        <f t="shared" si="64"/>
        <v>7.7282345110265254E-3</v>
      </c>
      <c r="N288" s="24">
        <f t="shared" si="65"/>
        <v>282.08828788697917</v>
      </c>
      <c r="O288" s="66">
        <f t="shared" si="60"/>
        <v>282.08828788697917</v>
      </c>
      <c r="P288" s="51"/>
    </row>
    <row r="289" spans="1:16" x14ac:dyDescent="0.4">
      <c r="A289" s="2" t="s">
        <v>285</v>
      </c>
      <c r="B289" s="8">
        <f t="shared" si="57"/>
        <v>3.3909764182191778E-2</v>
      </c>
      <c r="C289" s="1">
        <f t="shared" si="66"/>
        <v>13.370880861378204</v>
      </c>
      <c r="D289" s="1">
        <f t="shared" si="67"/>
        <v>45.978379483717745</v>
      </c>
      <c r="E289" s="16">
        <f t="shared" si="68"/>
        <v>0.4093965296495416</v>
      </c>
      <c r="F289" s="94">
        <f t="shared" si="58"/>
        <v>1.0234913241238541E-2</v>
      </c>
      <c r="G289" s="4">
        <f t="shared" si="69"/>
        <v>46.377541100126045</v>
      </c>
      <c r="H289" s="64">
        <f t="shared" si="59"/>
        <v>120581.60686032772</v>
      </c>
      <c r="I289" s="51"/>
      <c r="J289" s="33">
        <f t="shared" si="61"/>
        <v>1</v>
      </c>
      <c r="K289" s="1">
        <f t="shared" si="62"/>
        <v>282</v>
      </c>
      <c r="L289" s="23">
        <f t="shared" si="63"/>
        <v>283.08828788697917</v>
      </c>
      <c r="M289" s="22">
        <f t="shared" si="64"/>
        <v>7.7558435037528546E-3</v>
      </c>
      <c r="N289" s="24">
        <f t="shared" si="65"/>
        <v>283.0960437304829</v>
      </c>
      <c r="O289" s="66">
        <f t="shared" si="60"/>
        <v>283.0960437304829</v>
      </c>
      <c r="P289" s="51"/>
    </row>
    <row r="290" spans="1:16" x14ac:dyDescent="0.4">
      <c r="A290" s="2" t="s">
        <v>286</v>
      </c>
      <c r="B290" s="8">
        <f t="shared" si="57"/>
        <v>3.3909764182191778E-2</v>
      </c>
      <c r="C290" s="1">
        <f t="shared" si="66"/>
        <v>13.404790625560397</v>
      </c>
      <c r="D290" s="1">
        <f t="shared" si="67"/>
        <v>46.387776013367287</v>
      </c>
      <c r="E290" s="16">
        <f t="shared" si="68"/>
        <v>0.41304184121491416</v>
      </c>
      <c r="F290" s="94">
        <f t="shared" si="58"/>
        <v>1.0326046030372855E-2</v>
      </c>
      <c r="G290" s="4">
        <f t="shared" si="69"/>
        <v>46.790491808551828</v>
      </c>
      <c r="H290" s="64">
        <f t="shared" si="59"/>
        <v>121655.27870223475</v>
      </c>
      <c r="I290" s="51"/>
      <c r="J290" s="33">
        <f t="shared" si="61"/>
        <v>1</v>
      </c>
      <c r="K290" s="1">
        <f t="shared" si="62"/>
        <v>283</v>
      </c>
      <c r="L290" s="23">
        <f t="shared" si="63"/>
        <v>284.0960437304829</v>
      </c>
      <c r="M290" s="22">
        <f t="shared" si="64"/>
        <v>7.7834532528899426E-3</v>
      </c>
      <c r="N290" s="24">
        <f t="shared" si="65"/>
        <v>284.1038271837358</v>
      </c>
      <c r="O290" s="66">
        <f t="shared" si="60"/>
        <v>284.1038271837358</v>
      </c>
      <c r="P290" s="51"/>
    </row>
    <row r="291" spans="1:16" x14ac:dyDescent="0.4">
      <c r="A291" s="2" t="s">
        <v>287</v>
      </c>
      <c r="B291" s="8">
        <f t="shared" si="57"/>
        <v>3.3909764182191778E-2</v>
      </c>
      <c r="C291" s="1">
        <f t="shared" si="66"/>
        <v>13.438700389742589</v>
      </c>
      <c r="D291" s="1">
        <f t="shared" si="67"/>
        <v>46.800817854582199</v>
      </c>
      <c r="E291" s="16">
        <f t="shared" si="68"/>
        <v>0.41671961103395111</v>
      </c>
      <c r="F291" s="94">
        <f t="shared" si="58"/>
        <v>1.0417990275848778E-2</v>
      </c>
      <c r="G291" s="4">
        <f t="shared" si="69"/>
        <v>47.207119475340306</v>
      </c>
      <c r="H291" s="64">
        <f t="shared" si="59"/>
        <v>122738.5106358848</v>
      </c>
      <c r="I291" s="51"/>
      <c r="J291" s="33">
        <f t="shared" si="61"/>
        <v>1</v>
      </c>
      <c r="K291" s="1">
        <f t="shared" si="62"/>
        <v>284</v>
      </c>
      <c r="L291" s="23">
        <f t="shared" si="63"/>
        <v>285.1038271837358</v>
      </c>
      <c r="M291" s="22">
        <f t="shared" si="64"/>
        <v>7.8110637584585148E-3</v>
      </c>
      <c r="N291" s="24">
        <f t="shared" si="65"/>
        <v>285.11163824749428</v>
      </c>
      <c r="O291" s="66">
        <f t="shared" si="60"/>
        <v>285.11163824749428</v>
      </c>
      <c r="P291" s="51"/>
    </row>
    <row r="292" spans="1:16" x14ac:dyDescent="0.4">
      <c r="A292" s="2" t="s">
        <v>288</v>
      </c>
      <c r="B292" s="8">
        <f t="shared" si="57"/>
        <v>3.3909764182191778E-2</v>
      </c>
      <c r="C292" s="1">
        <f t="shared" si="66"/>
        <v>13.472610153924782</v>
      </c>
      <c r="D292" s="1">
        <f t="shared" si="67"/>
        <v>47.217537465616154</v>
      </c>
      <c r="E292" s="16">
        <f t="shared" si="68"/>
        <v>0.4204301281185</v>
      </c>
      <c r="F292" s="94">
        <f t="shared" si="58"/>
        <v>1.05107532029625E-2</v>
      </c>
      <c r="G292" s="4">
        <f t="shared" si="69"/>
        <v>47.627456840531686</v>
      </c>
      <c r="H292" s="64">
        <f t="shared" si="59"/>
        <v>123831.38778538238</v>
      </c>
      <c r="I292" s="51"/>
      <c r="J292" s="33">
        <f t="shared" si="61"/>
        <v>1</v>
      </c>
      <c r="K292" s="1">
        <f t="shared" si="62"/>
        <v>285</v>
      </c>
      <c r="L292" s="23">
        <f t="shared" si="63"/>
        <v>286.11163824749428</v>
      </c>
      <c r="M292" s="22">
        <f t="shared" si="64"/>
        <v>7.8386750204792952E-3</v>
      </c>
      <c r="N292" s="24">
        <f t="shared" si="65"/>
        <v>286.11947692251476</v>
      </c>
      <c r="O292" s="66">
        <f t="shared" si="60"/>
        <v>286.11947692251476</v>
      </c>
      <c r="P292" s="51"/>
    </row>
    <row r="293" spans="1:16" x14ac:dyDescent="0.4">
      <c r="A293" s="2" t="s">
        <v>289</v>
      </c>
      <c r="B293" s="8">
        <f t="shared" si="57"/>
        <v>3.3909764182191778E-2</v>
      </c>
      <c r="C293" s="1">
        <f t="shared" si="66"/>
        <v>13.506519918106974</v>
      </c>
      <c r="D293" s="1">
        <f t="shared" si="67"/>
        <v>47.637967593734651</v>
      </c>
      <c r="E293" s="16">
        <f t="shared" si="68"/>
        <v>0.42417368405380163</v>
      </c>
      <c r="F293" s="94">
        <f t="shared" si="58"/>
        <v>1.0604342101345041E-2</v>
      </c>
      <c r="G293" s="4">
        <f t="shared" si="69"/>
        <v>48.051536935687103</v>
      </c>
      <c r="H293" s="64">
        <f t="shared" si="59"/>
        <v>124933.99603278647</v>
      </c>
      <c r="I293" s="51"/>
      <c r="J293" s="33">
        <f t="shared" si="61"/>
        <v>1</v>
      </c>
      <c r="K293" s="1">
        <f t="shared" si="62"/>
        <v>286</v>
      </c>
      <c r="L293" s="23">
        <f t="shared" si="63"/>
        <v>287.11947692251476</v>
      </c>
      <c r="M293" s="22">
        <f t="shared" si="64"/>
        <v>7.8662870389730067E-3</v>
      </c>
      <c r="N293" s="24">
        <f t="shared" si="65"/>
        <v>287.12734320955371</v>
      </c>
      <c r="O293" s="66">
        <f t="shared" si="60"/>
        <v>287.12734320955371</v>
      </c>
      <c r="P293" s="51"/>
    </row>
    <row r="294" spans="1:16" x14ac:dyDescent="0.4">
      <c r="A294" s="2" t="s">
        <v>290</v>
      </c>
      <c r="B294" s="8">
        <f t="shared" si="57"/>
        <v>3.3909764182191778E-2</v>
      </c>
      <c r="C294" s="1">
        <f t="shared" si="66"/>
        <v>13.540429682289167</v>
      </c>
      <c r="D294" s="1">
        <f t="shared" si="67"/>
        <v>48.062141277788449</v>
      </c>
      <c r="E294" s="16">
        <f t="shared" si="68"/>
        <v>0.42795057302140399</v>
      </c>
      <c r="F294" s="94">
        <f t="shared" si="58"/>
        <v>1.06987643255351E-2</v>
      </c>
      <c r="G294" s="4">
        <f t="shared" si="69"/>
        <v>48.479393086484322</v>
      </c>
      <c r="H294" s="64">
        <f t="shared" si="59"/>
        <v>126046.42202485923</v>
      </c>
      <c r="I294" s="51"/>
      <c r="J294" s="33">
        <f t="shared" si="61"/>
        <v>1</v>
      </c>
      <c r="K294" s="1">
        <f t="shared" si="62"/>
        <v>287</v>
      </c>
      <c r="L294" s="23">
        <f t="shared" si="63"/>
        <v>288.12734320955371</v>
      </c>
      <c r="M294" s="22">
        <f t="shared" si="64"/>
        <v>7.8938998139603759E-3</v>
      </c>
      <c r="N294" s="24">
        <f t="shared" si="65"/>
        <v>288.13523710936767</v>
      </c>
      <c r="O294" s="66">
        <f t="shared" si="60"/>
        <v>288.13523710936767</v>
      </c>
      <c r="P294" s="51"/>
    </row>
    <row r="295" spans="1:16" x14ac:dyDescent="0.4">
      <c r="A295" s="2" t="s">
        <v>291</v>
      </c>
      <c r="B295" s="8">
        <f t="shared" si="57"/>
        <v>3.3909764182191778E-2</v>
      </c>
      <c r="C295" s="1">
        <f t="shared" si="66"/>
        <v>13.57433944647136</v>
      </c>
      <c r="D295" s="1">
        <f t="shared" si="67"/>
        <v>48.490091850809854</v>
      </c>
      <c r="E295" s="16">
        <f t="shared" si="68"/>
        <v>0.43176109182227951</v>
      </c>
      <c r="F295" s="94">
        <f t="shared" si="58"/>
        <v>1.0794027295556988E-2</v>
      </c>
      <c r="G295" s="4">
        <f t="shared" si="69"/>
        <v>48.911058915336575</v>
      </c>
      <c r="H295" s="64">
        <f t="shared" si="59"/>
        <v>127168.7531798751</v>
      </c>
      <c r="I295" s="51"/>
      <c r="J295" s="33">
        <f t="shared" si="61"/>
        <v>1</v>
      </c>
      <c r="K295" s="1">
        <f t="shared" si="62"/>
        <v>288</v>
      </c>
      <c r="L295" s="23">
        <f t="shared" si="63"/>
        <v>289.13523710936767</v>
      </c>
      <c r="M295" s="22">
        <f t="shared" si="64"/>
        <v>7.9215133454621275E-3</v>
      </c>
      <c r="N295" s="24">
        <f t="shared" si="65"/>
        <v>289.14315862271314</v>
      </c>
      <c r="O295" s="66">
        <f t="shared" si="60"/>
        <v>289.14315862271314</v>
      </c>
      <c r="P295" s="51"/>
    </row>
    <row r="296" spans="1:16" x14ac:dyDescent="0.4">
      <c r="A296" s="2" t="s">
        <v>292</v>
      </c>
      <c r="B296" s="96">
        <f t="shared" si="57"/>
        <v>3.3909764182191778E-2</v>
      </c>
      <c r="C296" s="1">
        <f t="shared" si="66"/>
        <v>13.608249210653552</v>
      </c>
      <c r="D296" s="1">
        <f t="shared" si="67"/>
        <v>48.921852942632135</v>
      </c>
      <c r="E296" s="16">
        <f t="shared" si="68"/>
        <v>0.43560553990014916</v>
      </c>
      <c r="F296" s="97">
        <f t="shared" si="58"/>
        <v>1.089013849750373E-2</v>
      </c>
      <c r="G296" s="4">
        <f t="shared" si="69"/>
        <v>49.346568344034786</v>
      </c>
      <c r="H296" s="64">
        <f t="shared" si="59"/>
        <v>128301.07769449045</v>
      </c>
      <c r="I296" s="51"/>
      <c r="J296" s="33">
        <f t="shared" si="61"/>
        <v>1</v>
      </c>
      <c r="K296" s="1">
        <f t="shared" si="62"/>
        <v>289</v>
      </c>
      <c r="L296" s="23">
        <f t="shared" si="63"/>
        <v>290.14315862271314</v>
      </c>
      <c r="M296" s="22">
        <f t="shared" si="64"/>
        <v>7.9491276334989897E-3</v>
      </c>
      <c r="N296" s="24">
        <f t="shared" si="65"/>
        <v>290.15110775034663</v>
      </c>
      <c r="O296" s="66">
        <f t="shared" si="60"/>
        <v>290.15110775034663</v>
      </c>
      <c r="P296" s="51"/>
    </row>
    <row r="297" spans="1:16" ht="19.5" thickBot="1" x14ac:dyDescent="0.45">
      <c r="A297" s="10" t="s">
        <v>293</v>
      </c>
      <c r="B297" s="98">
        <f t="shared" si="57"/>
        <v>3.3909764182191778E-2</v>
      </c>
      <c r="C297" s="12">
        <f t="shared" si="66"/>
        <v>13.642158974835745</v>
      </c>
      <c r="D297" s="12">
        <f t="shared" si="67"/>
        <v>49.357458482532287</v>
      </c>
      <c r="E297" s="17">
        <f t="shared" si="68"/>
        <v>0.43948421936501353</v>
      </c>
      <c r="F297" s="99">
        <f t="shared" si="58"/>
        <v>1.0987105484125339E-2</v>
      </c>
      <c r="G297" s="14">
        <f t="shared" si="69"/>
        <v>49.785955596413174</v>
      </c>
      <c r="H297" s="64">
        <f t="shared" si="59"/>
        <v>129443.48455067426</v>
      </c>
      <c r="I297" s="51"/>
      <c r="J297" s="33">
        <f t="shared" si="61"/>
        <v>1</v>
      </c>
      <c r="K297" s="1">
        <f t="shared" si="62"/>
        <v>290</v>
      </c>
      <c r="L297" s="23">
        <f t="shared" si="63"/>
        <v>291.15110775034663</v>
      </c>
      <c r="M297" s="22">
        <f t="shared" si="64"/>
        <v>7.9767426780916889E-3</v>
      </c>
      <c r="N297" s="24">
        <f t="shared" si="65"/>
        <v>291.15908449302469</v>
      </c>
      <c r="O297" s="66">
        <f t="shared" si="60"/>
        <v>291.15908449302469</v>
      </c>
      <c r="P297" s="51"/>
    </row>
    <row r="298" spans="1:16" ht="19.5" thickTop="1" x14ac:dyDescent="0.4">
      <c r="A298" s="3" t="s">
        <v>294</v>
      </c>
      <c r="B298" s="8">
        <f t="shared" si="57"/>
        <v>3.3909764182191778E-2</v>
      </c>
      <c r="C298" s="9">
        <f t="shared" si="66"/>
        <v>13.676068739017937</v>
      </c>
      <c r="D298" s="9">
        <f t="shared" si="67"/>
        <v>49.796942701897301</v>
      </c>
      <c r="E298" s="15">
        <f t="shared" si="68"/>
        <v>0.44339743501689377</v>
      </c>
      <c r="F298" s="94">
        <f t="shared" si="58"/>
        <v>1.1084935875422345E-2</v>
      </c>
      <c r="G298" s="4">
        <f t="shared" si="69"/>
        <v>50.229255201038768</v>
      </c>
      <c r="H298" s="64">
        <f t="shared" si="59"/>
        <v>130596.0635227008</v>
      </c>
      <c r="I298" s="51"/>
      <c r="J298" s="33">
        <f t="shared" si="61"/>
        <v>1</v>
      </c>
      <c r="K298" s="1">
        <f t="shared" si="62"/>
        <v>291</v>
      </c>
      <c r="L298" s="23">
        <f t="shared" si="63"/>
        <v>292.15908449302469</v>
      </c>
      <c r="M298" s="22">
        <f t="shared" si="64"/>
        <v>8.00435847926095E-3</v>
      </c>
      <c r="N298" s="24">
        <f t="shared" si="65"/>
        <v>292.16708885150393</v>
      </c>
      <c r="O298" s="66">
        <f t="shared" si="60"/>
        <v>292.16708885150393</v>
      </c>
      <c r="P298" s="51"/>
    </row>
    <row r="299" spans="1:16" x14ac:dyDescent="0.4">
      <c r="A299" s="2" t="s">
        <v>295</v>
      </c>
      <c r="B299" s="8">
        <f t="shared" si="57"/>
        <v>3.3909764182191778E-2</v>
      </c>
      <c r="C299" s="1">
        <f t="shared" si="66"/>
        <v>13.70997850320013</v>
      </c>
      <c r="D299" s="1">
        <f t="shared" si="67"/>
        <v>50.240340136914192</v>
      </c>
      <c r="E299" s="16">
        <f t="shared" si="68"/>
        <v>0.44734549436978394</v>
      </c>
      <c r="F299" s="94">
        <f t="shared" si="58"/>
        <v>1.1183637359244599E-2</v>
      </c>
      <c r="G299" s="4">
        <f t="shared" si="69"/>
        <v>50.676501993924731</v>
      </c>
      <c r="H299" s="64">
        <f t="shared" si="59"/>
        <v>131758.90518420431</v>
      </c>
      <c r="I299" s="51"/>
      <c r="J299" s="33">
        <f t="shared" si="61"/>
        <v>1</v>
      </c>
      <c r="K299" s="1">
        <f t="shared" si="62"/>
        <v>292</v>
      </c>
      <c r="L299" s="23">
        <f t="shared" si="63"/>
        <v>293.16708885150393</v>
      </c>
      <c r="M299" s="22">
        <f t="shared" si="64"/>
        <v>8.0319750370275046E-3</v>
      </c>
      <c r="N299" s="24">
        <f t="shared" si="65"/>
        <v>293.17512082654093</v>
      </c>
      <c r="O299" s="66">
        <f t="shared" si="60"/>
        <v>293.17512082654093</v>
      </c>
      <c r="P299" s="51"/>
    </row>
    <row r="300" spans="1:16" x14ac:dyDescent="0.4">
      <c r="A300" s="2" t="s">
        <v>296</v>
      </c>
      <c r="B300" s="8">
        <f t="shared" si="57"/>
        <v>3.3909764182191778E-2</v>
      </c>
      <c r="C300" s="1">
        <f t="shared" si="66"/>
        <v>13.743888267382323</v>
      </c>
      <c r="D300" s="1">
        <f t="shared" si="67"/>
        <v>50.687685631283976</v>
      </c>
      <c r="E300" s="16">
        <f t="shared" si="68"/>
        <v>0.45132870767581623</v>
      </c>
      <c r="F300" s="94">
        <f t="shared" si="58"/>
        <v>1.1283217691895407E-2</v>
      </c>
      <c r="G300" s="4">
        <f t="shared" si="69"/>
        <v>51.127731121267892</v>
      </c>
      <c r="H300" s="64">
        <f t="shared" si="59"/>
        <v>132932.10091529653</v>
      </c>
      <c r="I300" s="51"/>
      <c r="J300" s="33">
        <f t="shared" si="61"/>
        <v>1</v>
      </c>
      <c r="K300" s="1">
        <f t="shared" si="62"/>
        <v>293</v>
      </c>
      <c r="L300" s="23">
        <f t="shared" si="63"/>
        <v>294.17512082654093</v>
      </c>
      <c r="M300" s="22">
        <f t="shared" si="64"/>
        <v>8.0595923514120808E-3</v>
      </c>
      <c r="N300" s="24">
        <f t="shared" si="65"/>
        <v>294.18318041889233</v>
      </c>
      <c r="O300" s="66">
        <f t="shared" si="60"/>
        <v>294.18318041889233</v>
      </c>
      <c r="P300" s="51"/>
    </row>
    <row r="301" spans="1:16" x14ac:dyDescent="0.4">
      <c r="A301" s="2" t="s">
        <v>297</v>
      </c>
      <c r="B301" s="8">
        <f t="shared" si="57"/>
        <v>3.3909764182191778E-2</v>
      </c>
      <c r="C301" s="1">
        <f t="shared" si="66"/>
        <v>13.777798031564515</v>
      </c>
      <c r="D301" s="1">
        <f t="shared" si="67"/>
        <v>51.13901433895979</v>
      </c>
      <c r="E301" s="16">
        <f t="shared" si="68"/>
        <v>0.45534738794964197</v>
      </c>
      <c r="F301" s="94">
        <f t="shared" si="58"/>
        <v>1.1383684698741049E-2</v>
      </c>
      <c r="G301" s="4">
        <f t="shared" si="69"/>
        <v>51.582978042210691</v>
      </c>
      <c r="H301" s="64">
        <f t="shared" si="59"/>
        <v>134115.74290974779</v>
      </c>
      <c r="I301" s="51"/>
      <c r="J301" s="33">
        <f t="shared" si="61"/>
        <v>1</v>
      </c>
      <c r="K301" s="1">
        <f t="shared" si="62"/>
        <v>294</v>
      </c>
      <c r="L301" s="23">
        <f t="shared" si="63"/>
        <v>295.18318041889233</v>
      </c>
      <c r="M301" s="22">
        <f t="shared" si="64"/>
        <v>8.087210422435407E-3</v>
      </c>
      <c r="N301" s="24">
        <f t="shared" si="65"/>
        <v>295.19126762931478</v>
      </c>
      <c r="O301" s="66">
        <f t="shared" si="60"/>
        <v>295.19126762931478</v>
      </c>
      <c r="P301" s="51"/>
    </row>
    <row r="302" spans="1:16" x14ac:dyDescent="0.4">
      <c r="A302" s="2" t="s">
        <v>298</v>
      </c>
      <c r="B302" s="8">
        <f t="shared" si="57"/>
        <v>3.3909764182191778E-2</v>
      </c>
      <c r="C302" s="1">
        <f t="shared" si="66"/>
        <v>13.811707795746708</v>
      </c>
      <c r="D302" s="1">
        <f t="shared" si="67"/>
        <v>51.594361726909433</v>
      </c>
      <c r="E302" s="16">
        <f t="shared" si="68"/>
        <v>0.45940185099302916</v>
      </c>
      <c r="F302" s="94">
        <f t="shared" si="58"/>
        <v>1.148504627482573E-2</v>
      </c>
      <c r="G302" s="4">
        <f t="shared" si="69"/>
        <v>52.042278531627638</v>
      </c>
      <c r="H302" s="64">
        <f t="shared" si="59"/>
        <v>135309.92418223186</v>
      </c>
      <c r="I302" s="51"/>
      <c r="J302" s="33">
        <f t="shared" si="61"/>
        <v>1</v>
      </c>
      <c r="K302" s="1">
        <f t="shared" si="62"/>
        <v>295</v>
      </c>
      <c r="L302" s="23">
        <f t="shared" si="63"/>
        <v>296.19126762931478</v>
      </c>
      <c r="M302" s="22">
        <f t="shared" si="64"/>
        <v>8.1148292501182131E-3</v>
      </c>
      <c r="N302" s="24">
        <f t="shared" si="65"/>
        <v>296.19938245856491</v>
      </c>
      <c r="O302" s="66">
        <f t="shared" si="60"/>
        <v>296.19938245856491</v>
      </c>
      <c r="P302" s="51"/>
    </row>
    <row r="303" spans="1:16" x14ac:dyDescent="0.4">
      <c r="A303" s="2" t="s">
        <v>299</v>
      </c>
      <c r="B303" s="8">
        <f t="shared" si="57"/>
        <v>3.3909764182191778E-2</v>
      </c>
      <c r="C303" s="1">
        <f t="shared" si="66"/>
        <v>13.8456175599289</v>
      </c>
      <c r="D303" s="1">
        <f t="shared" si="67"/>
        <v>52.053763577902465</v>
      </c>
      <c r="E303" s="16">
        <f t="shared" si="68"/>
        <v>0.4634924154196795</v>
      </c>
      <c r="F303" s="94">
        <f t="shared" si="58"/>
        <v>1.1587310385491989E-2</v>
      </c>
      <c r="G303" s="4">
        <f t="shared" si="69"/>
        <v>52.505668682936651</v>
      </c>
      <c r="H303" s="64">
        <f t="shared" si="59"/>
        <v>136514.7385756353</v>
      </c>
      <c r="I303" s="51"/>
      <c r="J303" s="33">
        <f t="shared" si="61"/>
        <v>1</v>
      </c>
      <c r="K303" s="1">
        <f t="shared" si="62"/>
        <v>296</v>
      </c>
      <c r="L303" s="23">
        <f t="shared" si="63"/>
        <v>297.19938245856491</v>
      </c>
      <c r="M303" s="22">
        <f t="shared" si="64"/>
        <v>8.1424488344812307E-3</v>
      </c>
      <c r="N303" s="24">
        <f t="shared" si="65"/>
        <v>297.20752490739937</v>
      </c>
      <c r="O303" s="66">
        <f t="shared" si="60"/>
        <v>297.20752490739937</v>
      </c>
      <c r="P303" s="51"/>
    </row>
    <row r="304" spans="1:16" x14ac:dyDescent="0.4">
      <c r="A304" s="2" t="s">
        <v>300</v>
      </c>
      <c r="B304" s="8">
        <f t="shared" si="57"/>
        <v>3.3909764182191778E-2</v>
      </c>
      <c r="C304" s="1">
        <f t="shared" si="66"/>
        <v>13.879527324111093</v>
      </c>
      <c r="D304" s="1">
        <f t="shared" si="67"/>
        <v>52.517255993322145</v>
      </c>
      <c r="E304" s="16">
        <f t="shared" si="68"/>
        <v>0.46761940268026564</v>
      </c>
      <c r="F304" s="94">
        <f t="shared" si="58"/>
        <v>1.1690485067006642E-2</v>
      </c>
      <c r="G304" s="4">
        <f t="shared" si="69"/>
        <v>52.973184910935402</v>
      </c>
      <c r="H304" s="64">
        <f t="shared" si="59"/>
        <v>137730.28076843204</v>
      </c>
      <c r="I304" s="51"/>
      <c r="J304" s="33">
        <f t="shared" si="61"/>
        <v>1</v>
      </c>
      <c r="K304" s="1">
        <f t="shared" si="62"/>
        <v>297</v>
      </c>
      <c r="L304" s="23">
        <f t="shared" si="63"/>
        <v>298.20752490739937</v>
      </c>
      <c r="M304" s="22">
        <f t="shared" si="64"/>
        <v>8.1700691755451881E-3</v>
      </c>
      <c r="N304" s="24">
        <f t="shared" si="65"/>
        <v>298.21569497657492</v>
      </c>
      <c r="O304" s="66">
        <f t="shared" si="60"/>
        <v>298.21569497657492</v>
      </c>
      <c r="P304" s="51"/>
    </row>
    <row r="305" spans="1:16" x14ac:dyDescent="0.4">
      <c r="A305" s="2" t="s">
        <v>301</v>
      </c>
      <c r="B305" s="8">
        <f t="shared" si="57"/>
        <v>3.3909764182191778E-2</v>
      </c>
      <c r="C305" s="1">
        <f t="shared" si="66"/>
        <v>13.913437088293286</v>
      </c>
      <c r="D305" s="1">
        <f t="shared" si="67"/>
        <v>52.984875396002408</v>
      </c>
      <c r="E305" s="16">
        <f t="shared" si="68"/>
        <v>0.47178313708769271</v>
      </c>
      <c r="F305" s="94">
        <f t="shared" si="58"/>
        <v>1.1794578427192318E-2</v>
      </c>
      <c r="G305" s="4">
        <f t="shared" si="69"/>
        <v>53.444863954662907</v>
      </c>
      <c r="H305" s="64">
        <f t="shared" si="59"/>
        <v>138956.64628212355</v>
      </c>
      <c r="I305" s="51"/>
      <c r="J305" s="33">
        <f t="shared" si="61"/>
        <v>1</v>
      </c>
      <c r="K305" s="1">
        <f t="shared" si="62"/>
        <v>298</v>
      </c>
      <c r="L305" s="23">
        <f t="shared" si="63"/>
        <v>299.21569497657492</v>
      </c>
      <c r="M305" s="22">
        <f t="shared" si="64"/>
        <v>8.1976902733308203E-3</v>
      </c>
      <c r="N305" s="24">
        <f t="shared" si="65"/>
        <v>299.22389266684826</v>
      </c>
      <c r="O305" s="66">
        <f t="shared" si="60"/>
        <v>299.22389266684826</v>
      </c>
      <c r="P305" s="51"/>
    </row>
    <row r="306" spans="1:16" x14ac:dyDescent="0.4">
      <c r="A306" s="2" t="s">
        <v>302</v>
      </c>
      <c r="B306" s="96">
        <f t="shared" si="57"/>
        <v>3.3909764182191778E-2</v>
      </c>
      <c r="C306" s="1">
        <f t="shared" si="66"/>
        <v>13.947346852475478</v>
      </c>
      <c r="D306" s="1">
        <f t="shared" si="67"/>
        <v>53.456658533090099</v>
      </c>
      <c r="E306" s="16">
        <f t="shared" si="68"/>
        <v>0.47598394584258308</v>
      </c>
      <c r="F306" s="97">
        <f t="shared" si="58"/>
        <v>1.1899598646064578E-2</v>
      </c>
      <c r="G306" s="4">
        <f t="shared" si="69"/>
        <v>53.920742880286618</v>
      </c>
      <c r="H306" s="64">
        <f t="shared" si="59"/>
        <v>140193.93148874521</v>
      </c>
      <c r="I306" s="51"/>
      <c r="J306" s="33">
        <f t="shared" si="61"/>
        <v>1</v>
      </c>
      <c r="K306" s="1">
        <f t="shared" si="62"/>
        <v>299</v>
      </c>
      <c r="L306" s="23">
        <f t="shared" si="63"/>
        <v>300.22389266684826</v>
      </c>
      <c r="M306" s="22">
        <f t="shared" si="64"/>
        <v>8.2253121278588557E-3</v>
      </c>
      <c r="N306" s="24">
        <f t="shared" si="65"/>
        <v>300.23211797897613</v>
      </c>
      <c r="O306" s="66">
        <f t="shared" si="60"/>
        <v>300.23211797897613</v>
      </c>
      <c r="P306" s="51"/>
    </row>
    <row r="307" spans="1:16" ht="19.5" thickBot="1" x14ac:dyDescent="0.45">
      <c r="A307" s="10" t="s">
        <v>303</v>
      </c>
      <c r="B307" s="98">
        <f t="shared" si="57"/>
        <v>3.3909764182191778E-2</v>
      </c>
      <c r="C307" s="12">
        <f t="shared" si="66"/>
        <v>13.981256616657671</v>
      </c>
      <c r="D307" s="12">
        <f t="shared" si="67"/>
        <v>53.932642478932685</v>
      </c>
      <c r="E307" s="17">
        <f t="shared" si="68"/>
        <v>0.48022215905898963</v>
      </c>
      <c r="F307" s="99">
        <f t="shared" si="58"/>
        <v>1.2005553976474742E-2</v>
      </c>
      <c r="G307" s="14">
        <f t="shared" si="69"/>
        <v>54.400859084015202</v>
      </c>
      <c r="H307" s="64">
        <f t="shared" si="59"/>
        <v>141442.23361843952</v>
      </c>
      <c r="I307" s="51"/>
      <c r="J307" s="33">
        <f t="shared" si="61"/>
        <v>1</v>
      </c>
      <c r="K307" s="1">
        <f t="shared" si="62"/>
        <v>300</v>
      </c>
      <c r="L307" s="23">
        <f t="shared" si="63"/>
        <v>301.23211797897613</v>
      </c>
      <c r="M307" s="22">
        <f t="shared" si="64"/>
        <v>8.2529347391500311E-3</v>
      </c>
      <c r="N307" s="24">
        <f t="shared" si="65"/>
        <v>301.24037091371531</v>
      </c>
      <c r="O307" s="66">
        <f t="shared" si="60"/>
        <v>301.24037091371531</v>
      </c>
      <c r="P307" s="51"/>
    </row>
    <row r="308" spans="1:16" ht="19.5" thickTop="1" x14ac:dyDescent="0.4">
      <c r="A308" s="3" t="s">
        <v>304</v>
      </c>
      <c r="B308" s="8">
        <f t="shared" si="57"/>
        <v>3.3909764182191778E-2</v>
      </c>
      <c r="C308" s="9">
        <f t="shared" si="66"/>
        <v>14.015166380839863</v>
      </c>
      <c r="D308" s="9">
        <f t="shared" si="67"/>
        <v>54.412864637991674</v>
      </c>
      <c r="E308" s="15">
        <f t="shared" si="68"/>
        <v>0.48449810979033681</v>
      </c>
      <c r="F308" s="94">
        <f t="shared" si="58"/>
        <v>1.2112452744758421E-2</v>
      </c>
      <c r="G308" s="4">
        <f t="shared" si="69"/>
        <v>54.885250295037252</v>
      </c>
      <c r="H308" s="64">
        <f t="shared" si="59"/>
        <v>142701.65076709684</v>
      </c>
      <c r="I308" s="51"/>
      <c r="J308" s="33">
        <f t="shared" si="61"/>
        <v>1</v>
      </c>
      <c r="K308" s="1">
        <f t="shared" si="62"/>
        <v>301</v>
      </c>
      <c r="L308" s="23">
        <f t="shared" si="63"/>
        <v>302.24037091371531</v>
      </c>
      <c r="M308" s="22">
        <f t="shared" si="64"/>
        <v>8.2805581072250764E-3</v>
      </c>
      <c r="N308" s="24">
        <f t="shared" si="65"/>
        <v>302.24865147182254</v>
      </c>
      <c r="O308" s="66">
        <f t="shared" si="60"/>
        <v>302.24865147182254</v>
      </c>
      <c r="P308" s="51"/>
    </row>
    <row r="309" spans="1:16" x14ac:dyDescent="0.4">
      <c r="A309" s="2" t="s">
        <v>305</v>
      </c>
      <c r="B309" s="8">
        <f t="shared" si="57"/>
        <v>3.3909764182191778E-2</v>
      </c>
      <c r="C309" s="1">
        <f t="shared" si="66"/>
        <v>14.049076145022056</v>
      </c>
      <c r="D309" s="1">
        <f t="shared" si="67"/>
        <v>54.897362747782012</v>
      </c>
      <c r="E309" s="16">
        <f t="shared" si="68"/>
        <v>0.48881213405559326</v>
      </c>
      <c r="F309" s="94">
        <f t="shared" si="58"/>
        <v>1.2220303351389832E-2</v>
      </c>
      <c r="G309" s="4">
        <f t="shared" si="69"/>
        <v>55.373954578486213</v>
      </c>
      <c r="H309" s="64">
        <f t="shared" si="59"/>
        <v>143972.28190406415</v>
      </c>
      <c r="I309" s="51"/>
      <c r="J309" s="33">
        <f t="shared" si="61"/>
        <v>1</v>
      </c>
      <c r="K309" s="1">
        <f t="shared" si="62"/>
        <v>302</v>
      </c>
      <c r="L309" s="23">
        <f t="shared" si="63"/>
        <v>303.24865147182254</v>
      </c>
      <c r="M309" s="22">
        <f t="shared" si="64"/>
        <v>8.3081822321047268E-3</v>
      </c>
      <c r="N309" s="24">
        <f t="shared" si="65"/>
        <v>303.25695965405464</v>
      </c>
      <c r="O309" s="66">
        <f t="shared" si="60"/>
        <v>303.25695965405464</v>
      </c>
      <c r="P309" s="51"/>
    </row>
    <row r="310" spans="1:16" x14ac:dyDescent="0.4">
      <c r="A310" s="2" t="s">
        <v>306</v>
      </c>
      <c r="B310" s="8">
        <f t="shared" si="57"/>
        <v>3.3909764182191778E-2</v>
      </c>
      <c r="C310" s="1">
        <f t="shared" si="66"/>
        <v>14.082985909204249</v>
      </c>
      <c r="D310" s="1">
        <f t="shared" si="67"/>
        <v>55.386174881837604</v>
      </c>
      <c r="E310" s="16">
        <f t="shared" si="68"/>
        <v>0.49316457086567733</v>
      </c>
      <c r="F310" s="94">
        <f t="shared" si="58"/>
        <v>1.2329114271641933E-2</v>
      </c>
      <c r="G310" s="4">
        <f t="shared" si="69"/>
        <v>55.867010338431641</v>
      </c>
      <c r="H310" s="64">
        <f t="shared" si="59"/>
        <v>145254.22687992227</v>
      </c>
      <c r="I310" s="51"/>
      <c r="J310" s="33">
        <f t="shared" si="61"/>
        <v>1</v>
      </c>
      <c r="K310" s="1">
        <f t="shared" si="62"/>
        <v>303</v>
      </c>
      <c r="L310" s="23">
        <f t="shared" si="63"/>
        <v>304.25695965405464</v>
      </c>
      <c r="M310" s="22">
        <f t="shared" si="64"/>
        <v>8.3358071138097175E-3</v>
      </c>
      <c r="N310" s="24">
        <f t="shared" si="65"/>
        <v>304.26529546116848</v>
      </c>
      <c r="O310" s="66">
        <f t="shared" si="60"/>
        <v>304.26529546116848</v>
      </c>
      <c r="P310" s="51"/>
    </row>
    <row r="311" spans="1:16" x14ac:dyDescent="0.4">
      <c r="A311" s="2" t="s">
        <v>307</v>
      </c>
      <c r="B311" s="8">
        <f t="shared" si="57"/>
        <v>3.3909764182191778E-2</v>
      </c>
      <c r="C311" s="1">
        <f t="shared" si="66"/>
        <v>14.116895673386441</v>
      </c>
      <c r="D311" s="1">
        <f t="shared" si="67"/>
        <v>55.879339452703285</v>
      </c>
      <c r="E311" s="16">
        <f t="shared" si="68"/>
        <v>0.49755576225009773</v>
      </c>
      <c r="F311" s="94">
        <f t="shared" si="58"/>
        <v>1.2438894056252444E-2</v>
      </c>
      <c r="G311" s="4">
        <f t="shared" si="69"/>
        <v>56.364456320897126</v>
      </c>
      <c r="H311" s="64">
        <f t="shared" si="59"/>
        <v>146547.58643433254</v>
      </c>
      <c r="I311" s="51"/>
      <c r="J311" s="33">
        <f t="shared" si="61"/>
        <v>1</v>
      </c>
      <c r="K311" s="1">
        <f t="shared" si="62"/>
        <v>304</v>
      </c>
      <c r="L311" s="23">
        <f t="shared" si="63"/>
        <v>305.26529546116848</v>
      </c>
      <c r="M311" s="22">
        <f t="shared" si="64"/>
        <v>8.3634327523607801E-3</v>
      </c>
      <c r="N311" s="24">
        <f t="shared" si="65"/>
        <v>305.27365889392081</v>
      </c>
      <c r="O311" s="66">
        <f t="shared" si="60"/>
        <v>305.27365889392081</v>
      </c>
      <c r="P311" s="51"/>
    </row>
    <row r="312" spans="1:16" x14ac:dyDescent="0.4">
      <c r="A312" s="2" t="s">
        <v>308</v>
      </c>
      <c r="B312" s="8">
        <f t="shared" si="57"/>
        <v>3.3909764182191778E-2</v>
      </c>
      <c r="C312" s="1">
        <f t="shared" si="66"/>
        <v>14.150805437568634</v>
      </c>
      <c r="D312" s="1">
        <f t="shared" si="67"/>
        <v>56.376895214953379</v>
      </c>
      <c r="E312" s="16">
        <f t="shared" si="68"/>
        <v>0.5019860532838315</v>
      </c>
      <c r="F312" s="94">
        <f t="shared" si="58"/>
        <v>1.2549651332095789E-2</v>
      </c>
      <c r="G312" s="4">
        <f t="shared" si="69"/>
        <v>56.866331616905114</v>
      </c>
      <c r="H312" s="64">
        <f t="shared" si="59"/>
        <v>147852.4622039533</v>
      </c>
      <c r="I312" s="51"/>
      <c r="J312" s="33">
        <f t="shared" si="61"/>
        <v>1</v>
      </c>
      <c r="K312" s="1">
        <f t="shared" si="62"/>
        <v>305</v>
      </c>
      <c r="L312" s="23">
        <f t="shared" si="63"/>
        <v>306.27365889392081</v>
      </c>
      <c r="M312" s="22">
        <f t="shared" si="64"/>
        <v>8.3910591477786532E-3</v>
      </c>
      <c r="N312" s="24">
        <f t="shared" si="65"/>
        <v>306.28204995306857</v>
      </c>
      <c r="O312" s="66">
        <f t="shared" si="60"/>
        <v>306.28204995306857</v>
      </c>
      <c r="P312" s="51"/>
    </row>
    <row r="313" spans="1:16" x14ac:dyDescent="0.4">
      <c r="A313" s="2" t="s">
        <v>309</v>
      </c>
      <c r="B313" s="8">
        <f t="shared" si="57"/>
        <v>3.3909764182191778E-2</v>
      </c>
      <c r="C313" s="1">
        <f t="shared" si="66"/>
        <v>14.184715201750826</v>
      </c>
      <c r="D313" s="1">
        <f t="shared" si="67"/>
        <v>56.878881268237208</v>
      </c>
      <c r="E313" s="16">
        <f t="shared" si="68"/>
        <v>0.50645579211444092</v>
      </c>
      <c r="F313" s="94">
        <f t="shared" si="58"/>
        <v>1.2661394802861024E-2</v>
      </c>
      <c r="G313" s="4">
        <f t="shared" si="69"/>
        <v>57.37267566554879</v>
      </c>
      <c r="H313" s="64">
        <f t="shared" si="59"/>
        <v>149168.95673042684</v>
      </c>
      <c r="I313" s="51"/>
      <c r="J313" s="33">
        <f t="shared" si="61"/>
        <v>1</v>
      </c>
      <c r="K313" s="1">
        <f t="shared" si="62"/>
        <v>306</v>
      </c>
      <c r="L313" s="23">
        <f t="shared" si="63"/>
        <v>307.28204995306857</v>
      </c>
      <c r="M313" s="22">
        <f t="shared" si="64"/>
        <v>8.4186863000840703E-3</v>
      </c>
      <c r="N313" s="24">
        <f t="shared" si="65"/>
        <v>307.29046863936867</v>
      </c>
      <c r="O313" s="66">
        <f t="shared" si="60"/>
        <v>307.29046863936867</v>
      </c>
      <c r="P313" s="51"/>
    </row>
    <row r="314" spans="1:16" x14ac:dyDescent="0.4">
      <c r="A314" s="2" t="s">
        <v>310</v>
      </c>
      <c r="B314" s="8">
        <f t="shared" si="57"/>
        <v>3.3909764182191778E-2</v>
      </c>
      <c r="C314" s="1">
        <f t="shared" si="66"/>
        <v>14.218624965933019</v>
      </c>
      <c r="D314" s="1">
        <f t="shared" si="67"/>
        <v>57.385337060351652</v>
      </c>
      <c r="E314" s="16">
        <f t="shared" si="68"/>
        <v>0.51096532998943256</v>
      </c>
      <c r="F314" s="94">
        <f t="shared" si="58"/>
        <v>1.2774133249735815E-2</v>
      </c>
      <c r="G314" s="4">
        <f t="shared" si="69"/>
        <v>57.883528257091349</v>
      </c>
      <c r="H314" s="64">
        <f t="shared" si="59"/>
        <v>150497.17346843751</v>
      </c>
      <c r="I314" s="51"/>
      <c r="J314" s="33">
        <f t="shared" si="61"/>
        <v>1</v>
      </c>
      <c r="K314" s="1">
        <f t="shared" si="62"/>
        <v>307</v>
      </c>
      <c r="L314" s="23">
        <f t="shared" si="63"/>
        <v>308.29046863936867</v>
      </c>
      <c r="M314" s="22">
        <f t="shared" si="64"/>
        <v>8.4463142092977717E-3</v>
      </c>
      <c r="N314" s="24">
        <f t="shared" si="65"/>
        <v>308.29891495357799</v>
      </c>
      <c r="O314" s="66">
        <f t="shared" si="60"/>
        <v>308.29891495357799</v>
      </c>
      <c r="P314" s="51"/>
    </row>
    <row r="315" spans="1:16" x14ac:dyDescent="0.4">
      <c r="A315" s="2" t="s">
        <v>311</v>
      </c>
      <c r="B315" s="8">
        <f t="shared" si="57"/>
        <v>3.3909764182191778E-2</v>
      </c>
      <c r="C315" s="1">
        <f t="shared" si="66"/>
        <v>14.252534730115212</v>
      </c>
      <c r="D315" s="1">
        <f t="shared" si="67"/>
        <v>57.896302390341084</v>
      </c>
      <c r="E315" s="16">
        <f t="shared" si="68"/>
        <v>0.51551502128385895</v>
      </c>
      <c r="F315" s="94">
        <f t="shared" si="58"/>
        <v>1.2887875532096475E-2</v>
      </c>
      <c r="G315" s="4">
        <f t="shared" si="69"/>
        <v>58.398929536092851</v>
      </c>
      <c r="H315" s="64">
        <f t="shared" si="59"/>
        <v>151837.21679384142</v>
      </c>
      <c r="I315" s="51"/>
      <c r="J315" s="33">
        <f t="shared" si="61"/>
        <v>1</v>
      </c>
      <c r="K315" s="1">
        <f t="shared" si="62"/>
        <v>308</v>
      </c>
      <c r="L315" s="23">
        <f t="shared" si="63"/>
        <v>309.29891495357799</v>
      </c>
      <c r="M315" s="22">
        <f t="shared" si="64"/>
        <v>8.4739428754404926E-3</v>
      </c>
      <c r="N315" s="24">
        <f t="shared" si="65"/>
        <v>309.30738889645346</v>
      </c>
      <c r="O315" s="66">
        <f t="shared" si="60"/>
        <v>309.30738889645346</v>
      </c>
      <c r="P315" s="51"/>
    </row>
    <row r="316" spans="1:16" x14ac:dyDescent="0.4">
      <c r="A316" s="2" t="s">
        <v>312</v>
      </c>
      <c r="B316" s="96">
        <f t="shared" si="57"/>
        <v>3.3909764182191778E-2</v>
      </c>
      <c r="C316" s="1">
        <f t="shared" si="66"/>
        <v>14.286444494297404</v>
      </c>
      <c r="D316" s="1">
        <f t="shared" si="67"/>
        <v>58.411817411624945</v>
      </c>
      <c r="E316" s="16">
        <f t="shared" si="68"/>
        <v>0.52010522352816735</v>
      </c>
      <c r="F316" s="97">
        <f t="shared" si="58"/>
        <v>1.3002630588204184E-2</v>
      </c>
      <c r="G316" s="4">
        <f t="shared" si="69"/>
        <v>58.91892000456491</v>
      </c>
      <c r="H316" s="64">
        <f t="shared" si="59"/>
        <v>153189.19201186876</v>
      </c>
      <c r="I316" s="51"/>
      <c r="J316" s="33">
        <f t="shared" si="61"/>
        <v>1</v>
      </c>
      <c r="K316" s="1">
        <f t="shared" si="62"/>
        <v>309</v>
      </c>
      <c r="L316" s="23">
        <f t="shared" si="63"/>
        <v>310.30738889645346</v>
      </c>
      <c r="M316" s="22">
        <f t="shared" si="64"/>
        <v>8.5015722985329716E-3</v>
      </c>
      <c r="N316" s="24">
        <f t="shared" si="65"/>
        <v>310.315890468752</v>
      </c>
      <c r="O316" s="66">
        <f t="shared" si="60"/>
        <v>310.315890468752</v>
      </c>
      <c r="P316" s="51"/>
    </row>
    <row r="317" spans="1:16" ht="19.5" thickBot="1" x14ac:dyDescent="0.45">
      <c r="A317" s="10" t="s">
        <v>313</v>
      </c>
      <c r="B317" s="98">
        <f t="shared" si="57"/>
        <v>3.3909764182191778E-2</v>
      </c>
      <c r="C317" s="12">
        <f t="shared" si="66"/>
        <v>14.320354258479597</v>
      </c>
      <c r="D317" s="12">
        <f t="shared" si="67"/>
        <v>58.931922635153114</v>
      </c>
      <c r="E317" s="17">
        <f t="shared" si="68"/>
        <v>0.52473629743629491</v>
      </c>
      <c r="F317" s="99">
        <f t="shared" si="58"/>
        <v>1.3118407435907373E-2</v>
      </c>
      <c r="G317" s="14">
        <f t="shared" si="69"/>
        <v>59.443540525153502</v>
      </c>
      <c r="H317" s="64">
        <f t="shared" si="59"/>
        <v>154553.2053653991</v>
      </c>
      <c r="I317" s="51"/>
      <c r="J317" s="33">
        <f t="shared" si="61"/>
        <v>1</v>
      </c>
      <c r="K317" s="1">
        <f t="shared" si="62"/>
        <v>310</v>
      </c>
      <c r="L317" s="23">
        <f t="shared" si="63"/>
        <v>311.315890468752</v>
      </c>
      <c r="M317" s="22">
        <f t="shared" si="64"/>
        <v>8.5292024785959455E-3</v>
      </c>
      <c r="N317" s="24">
        <f t="shared" si="65"/>
        <v>311.3244196712306</v>
      </c>
      <c r="O317" s="66">
        <f t="shared" si="60"/>
        <v>311.3244196712306</v>
      </c>
      <c r="P317" s="51"/>
    </row>
    <row r="318" spans="1:16" ht="19.5" thickTop="1" x14ac:dyDescent="0.4">
      <c r="A318" s="3" t="s">
        <v>314</v>
      </c>
      <c r="B318" s="8">
        <f t="shared" si="57"/>
        <v>3.3909764182191778E-2</v>
      </c>
      <c r="C318" s="9">
        <f t="shared" si="66"/>
        <v>14.354264022661789</v>
      </c>
      <c r="D318" s="9">
        <f t="shared" si="67"/>
        <v>59.456658932589406</v>
      </c>
      <c r="E318" s="15">
        <f t="shared" si="68"/>
        <v>0.52940860693401526</v>
      </c>
      <c r="F318" s="94">
        <f t="shared" si="58"/>
        <v>1.3235215173350382E-2</v>
      </c>
      <c r="G318" s="4">
        <f t="shared" si="69"/>
        <v>59.972832324350065</v>
      </c>
      <c r="H318" s="64">
        <f t="shared" si="59"/>
        <v>155929.36404331017</v>
      </c>
      <c r="I318" s="51"/>
      <c r="J318" s="33">
        <f t="shared" si="61"/>
        <v>1</v>
      </c>
      <c r="K318" s="1">
        <f t="shared" si="62"/>
        <v>311</v>
      </c>
      <c r="L318" s="23">
        <f t="shared" si="63"/>
        <v>312.3244196712306</v>
      </c>
      <c r="M318" s="22">
        <f t="shared" si="64"/>
        <v>8.556833415650153E-3</v>
      </c>
      <c r="N318" s="24">
        <f t="shared" si="65"/>
        <v>312.33297650464624</v>
      </c>
      <c r="O318" s="66">
        <f t="shared" si="60"/>
        <v>312.33297650464624</v>
      </c>
      <c r="P318" s="51"/>
    </row>
    <row r="319" spans="1:16" x14ac:dyDescent="0.4">
      <c r="A319" s="2" t="s">
        <v>315</v>
      </c>
      <c r="B319" s="8">
        <f t="shared" si="57"/>
        <v>3.3909764182191778E-2</v>
      </c>
      <c r="C319" s="1">
        <f t="shared" si="66"/>
        <v>14.388173786843982</v>
      </c>
      <c r="D319" s="1">
        <f t="shared" si="67"/>
        <v>59.986067539523418</v>
      </c>
      <c r="E319" s="16">
        <f t="shared" si="68"/>
        <v>0.53412251918753728</v>
      </c>
      <c r="F319" s="94">
        <f t="shared" si="58"/>
        <v>1.3353062979688433E-2</v>
      </c>
      <c r="G319" s="4">
        <f t="shared" si="69"/>
        <v>60.506836995731263</v>
      </c>
      <c r="H319" s="64">
        <f t="shared" si="59"/>
        <v>157317.77618890128</v>
      </c>
      <c r="I319" s="51"/>
      <c r="J319" s="33">
        <f t="shared" si="61"/>
        <v>1</v>
      </c>
      <c r="K319" s="1">
        <f t="shared" si="62"/>
        <v>312</v>
      </c>
      <c r="L319" s="23">
        <f t="shared" si="63"/>
        <v>313.33297650464624</v>
      </c>
      <c r="M319" s="22">
        <f t="shared" si="64"/>
        <v>8.5844651097163362E-3</v>
      </c>
      <c r="N319" s="24">
        <f t="shared" si="65"/>
        <v>313.34156096975596</v>
      </c>
      <c r="O319" s="66">
        <f t="shared" si="60"/>
        <v>313.34156096975596</v>
      </c>
      <c r="P319" s="51"/>
    </row>
    <row r="320" spans="1:16" x14ac:dyDescent="0.4">
      <c r="A320" s="2" t="s">
        <v>316</v>
      </c>
      <c r="B320" s="8">
        <f t="shared" si="57"/>
        <v>3.3909764182191778E-2</v>
      </c>
      <c r="C320" s="1">
        <f t="shared" si="66"/>
        <v>14.422083551026175</v>
      </c>
      <c r="D320" s="1">
        <f t="shared" si="67"/>
        <v>60.520190058710952</v>
      </c>
      <c r="E320" s="16">
        <f t="shared" si="68"/>
        <v>0.53887840463235781</v>
      </c>
      <c r="F320" s="94">
        <f t="shared" si="58"/>
        <v>1.3471960115808946E-2</v>
      </c>
      <c r="G320" s="4">
        <f t="shared" si="69"/>
        <v>61.0455965032275</v>
      </c>
      <c r="H320" s="64">
        <f t="shared" si="59"/>
        <v>158718.55090839151</v>
      </c>
      <c r="I320" s="51"/>
      <c r="J320" s="33">
        <f t="shared" si="61"/>
        <v>1</v>
      </c>
      <c r="K320" s="1">
        <f t="shared" si="62"/>
        <v>313</v>
      </c>
      <c r="L320" s="23">
        <f t="shared" si="63"/>
        <v>314.34156096975596</v>
      </c>
      <c r="M320" s="22">
        <f t="shared" si="64"/>
        <v>8.6120975608152319E-3</v>
      </c>
      <c r="N320" s="24">
        <f t="shared" si="65"/>
        <v>314.3501730673168</v>
      </c>
      <c r="O320" s="66">
        <f t="shared" si="60"/>
        <v>314.3501730673168</v>
      </c>
      <c r="P320" s="51"/>
    </row>
    <row r="321" spans="1:16" x14ac:dyDescent="0.4">
      <c r="A321" s="2" t="s">
        <v>317</v>
      </c>
      <c r="B321" s="8">
        <f t="shared" si="57"/>
        <v>3.3909764182191778E-2</v>
      </c>
      <c r="C321" s="1">
        <f t="shared" si="66"/>
        <v>14.455993315208367</v>
      </c>
      <c r="D321" s="1">
        <f t="shared" si="67"/>
        <v>61.059068463343309</v>
      </c>
      <c r="E321" s="16">
        <f t="shared" si="68"/>
        <v>0.5436766370023719</v>
      </c>
      <c r="F321" s="94">
        <f t="shared" si="58"/>
        <v>1.3591915925059298E-2</v>
      </c>
      <c r="G321" s="4">
        <f t="shared" si="69"/>
        <v>61.589153184420617</v>
      </c>
      <c r="H321" s="64">
        <f t="shared" si="59"/>
        <v>160131.79827949361</v>
      </c>
      <c r="I321" s="51"/>
      <c r="J321" s="33">
        <f t="shared" si="61"/>
        <v>1</v>
      </c>
      <c r="K321" s="1">
        <f t="shared" si="62"/>
        <v>314</v>
      </c>
      <c r="L321" s="23">
        <f t="shared" si="63"/>
        <v>315.3501730673168</v>
      </c>
      <c r="M321" s="22">
        <f t="shared" si="64"/>
        <v>8.639730768967584E-3</v>
      </c>
      <c r="N321" s="24">
        <f t="shared" si="65"/>
        <v>315.35881279808575</v>
      </c>
      <c r="O321" s="66">
        <f t="shared" si="60"/>
        <v>315.35881279808575</v>
      </c>
      <c r="P321" s="51"/>
    </row>
    <row r="322" spans="1:16" x14ac:dyDescent="0.4">
      <c r="A322" s="2" t="s">
        <v>318</v>
      </c>
      <c r="B322" s="8">
        <f t="shared" si="57"/>
        <v>3.3909764182191778E-2</v>
      </c>
      <c r="C322" s="1">
        <f t="shared" si="66"/>
        <v>14.48990307939056</v>
      </c>
      <c r="D322" s="1">
        <f t="shared" si="67"/>
        <v>61.602745100345679</v>
      </c>
      <c r="E322" s="16">
        <f t="shared" si="68"/>
        <v>0.54851759335924233</v>
      </c>
      <c r="F322" s="94">
        <f t="shared" si="58"/>
        <v>1.3712939833981058E-2</v>
      </c>
      <c r="G322" s="4">
        <f t="shared" si="69"/>
        <v>62.137549753870942</v>
      </c>
      <c r="H322" s="64">
        <f t="shared" si="59"/>
        <v>161557.62936006446</v>
      </c>
      <c r="I322" s="51"/>
      <c r="J322" s="33">
        <f t="shared" si="61"/>
        <v>1</v>
      </c>
      <c r="K322" s="1">
        <f t="shared" si="62"/>
        <v>315</v>
      </c>
      <c r="L322" s="23">
        <f t="shared" si="63"/>
        <v>316.35881279808575</v>
      </c>
      <c r="M322" s="22">
        <f t="shared" si="64"/>
        <v>8.6673647341941312E-3</v>
      </c>
      <c r="N322" s="24">
        <f t="shared" si="65"/>
        <v>316.36748016281996</v>
      </c>
      <c r="O322" s="66">
        <f t="shared" si="60"/>
        <v>316.36748016281996</v>
      </c>
      <c r="P322" s="51"/>
    </row>
    <row r="323" spans="1:16" x14ac:dyDescent="0.4">
      <c r="A323" s="2" t="s">
        <v>319</v>
      </c>
      <c r="B323" s="8">
        <f t="shared" si="57"/>
        <v>3.3909764182191778E-2</v>
      </c>
      <c r="C323" s="1">
        <f t="shared" si="66"/>
        <v>14.523812843572752</v>
      </c>
      <c r="D323" s="1">
        <f t="shared" si="67"/>
        <v>62.151262693704922</v>
      </c>
      <c r="E323" s="16">
        <f t="shared" si="68"/>
        <v>0.55340165412203013</v>
      </c>
      <c r="F323" s="94">
        <f t="shared" si="58"/>
        <v>1.3835041353050755E-2</v>
      </c>
      <c r="G323" s="4">
        <f t="shared" si="69"/>
        <v>62.690829306473901</v>
      </c>
      <c r="H323" s="64">
        <f t="shared" si="59"/>
        <v>162996.15619683213</v>
      </c>
      <c r="I323" s="51"/>
      <c r="J323" s="33">
        <f t="shared" si="61"/>
        <v>1</v>
      </c>
      <c r="K323" s="1">
        <f t="shared" si="62"/>
        <v>316</v>
      </c>
      <c r="L323" s="23">
        <f t="shared" si="63"/>
        <v>317.36748016281996</v>
      </c>
      <c r="M323" s="22">
        <f t="shared" si="64"/>
        <v>8.6949994565156154E-3</v>
      </c>
      <c r="N323" s="24">
        <f t="shared" si="65"/>
        <v>317.37617516227647</v>
      </c>
      <c r="O323" s="66">
        <f t="shared" si="60"/>
        <v>317.37617516227647</v>
      </c>
      <c r="P323" s="51"/>
    </row>
    <row r="324" spans="1:16" x14ac:dyDescent="0.4">
      <c r="A324" s="2" t="s">
        <v>320</v>
      </c>
      <c r="B324" s="8">
        <f t="shared" si="57"/>
        <v>3.3909764182191778E-2</v>
      </c>
      <c r="C324" s="1">
        <f t="shared" si="66"/>
        <v>14.557722607754945</v>
      </c>
      <c r="D324" s="1">
        <f t="shared" si="67"/>
        <v>62.704664347826949</v>
      </c>
      <c r="E324" s="16">
        <f t="shared" si="68"/>
        <v>0.55832920309708933</v>
      </c>
      <c r="F324" s="94">
        <f t="shared" si="58"/>
        <v>1.3958230077427233E-2</v>
      </c>
      <c r="G324" s="4">
        <f t="shared" si="69"/>
        <v>63.249035320846609</v>
      </c>
      <c r="H324" s="64">
        <f t="shared" si="59"/>
        <v>164447.49183420118</v>
      </c>
      <c r="I324" s="51"/>
      <c r="J324" s="33">
        <f t="shared" si="61"/>
        <v>1</v>
      </c>
      <c r="K324" s="1">
        <f t="shared" si="62"/>
        <v>317</v>
      </c>
      <c r="L324" s="23">
        <f t="shared" si="63"/>
        <v>318.37617516227647</v>
      </c>
      <c r="M324" s="22">
        <f t="shared" si="64"/>
        <v>8.7226349359527788E-3</v>
      </c>
      <c r="N324" s="24">
        <f t="shared" si="65"/>
        <v>318.38489779721243</v>
      </c>
      <c r="O324" s="66">
        <f t="shared" si="60"/>
        <v>318.38489779721243</v>
      </c>
      <c r="P324" s="51"/>
    </row>
    <row r="325" spans="1:16" x14ac:dyDescent="0.4">
      <c r="A325" s="2" t="s">
        <v>321</v>
      </c>
      <c r="B325" s="8">
        <f t="shared" si="57"/>
        <v>3.3909764182191778E-2</v>
      </c>
      <c r="C325" s="1">
        <f t="shared" si="66"/>
        <v>14.591632371937138</v>
      </c>
      <c r="D325" s="1">
        <f t="shared" si="67"/>
        <v>63.262993550924037</v>
      </c>
      <c r="E325" s="16">
        <f t="shared" si="68"/>
        <v>0.56330062750822774</v>
      </c>
      <c r="F325" s="94">
        <f t="shared" si="58"/>
        <v>1.4082515687705695E-2</v>
      </c>
      <c r="G325" s="4">
        <f t="shared" si="69"/>
        <v>63.812211662744559</v>
      </c>
      <c r="H325" s="64">
        <f t="shared" si="59"/>
        <v>165911.75032313584</v>
      </c>
      <c r="I325" s="51"/>
      <c r="J325" s="33">
        <f t="shared" si="61"/>
        <v>1</v>
      </c>
      <c r="K325" s="1">
        <f t="shared" si="62"/>
        <v>318</v>
      </c>
      <c r="L325" s="23">
        <f t="shared" si="63"/>
        <v>319.38489779721243</v>
      </c>
      <c r="M325" s="22">
        <f t="shared" si="64"/>
        <v>8.7502711725263669E-3</v>
      </c>
      <c r="N325" s="24">
        <f t="shared" si="65"/>
        <v>319.39364806838495</v>
      </c>
      <c r="O325" s="66">
        <f t="shared" si="60"/>
        <v>319.39364806838495</v>
      </c>
      <c r="P325" s="51"/>
    </row>
    <row r="326" spans="1:16" x14ac:dyDescent="0.4">
      <c r="A326" s="2" t="s">
        <v>322</v>
      </c>
      <c r="B326" s="96">
        <f t="shared" si="57"/>
        <v>3.3909764182191778E-2</v>
      </c>
      <c r="C326" s="1">
        <f t="shared" si="66"/>
        <v>14.62554213611933</v>
      </c>
      <c r="D326" s="1">
        <f t="shared" si="67"/>
        <v>63.826294178432263</v>
      </c>
      <c r="E326" s="16">
        <f t="shared" si="68"/>
        <v>0.56831631802713667</v>
      </c>
      <c r="F326" s="97">
        <f t="shared" si="58"/>
        <v>1.4207907950678417E-2</v>
      </c>
      <c r="G326" s="4">
        <f t="shared" si="69"/>
        <v>64.38040258850873</v>
      </c>
      <c r="H326" s="64">
        <f t="shared" si="59"/>
        <v>167389.0467301227</v>
      </c>
      <c r="I326" s="51"/>
      <c r="J326" s="33">
        <f t="shared" si="61"/>
        <v>1</v>
      </c>
      <c r="K326" s="1">
        <f t="shared" si="62"/>
        <v>319</v>
      </c>
      <c r="L326" s="23">
        <f t="shared" si="63"/>
        <v>320.39364806838495</v>
      </c>
      <c r="M326" s="22">
        <f t="shared" si="64"/>
        <v>8.7779081662571218E-3</v>
      </c>
      <c r="N326" s="24">
        <f t="shared" si="65"/>
        <v>320.40242597655123</v>
      </c>
      <c r="O326" s="66">
        <f t="shared" si="60"/>
        <v>320.40242597655123</v>
      </c>
      <c r="P326" s="51"/>
    </row>
    <row r="327" spans="1:16" ht="19.5" thickBot="1" x14ac:dyDescent="0.45">
      <c r="A327" s="10" t="s">
        <v>323</v>
      </c>
      <c r="B327" s="98">
        <f t="shared" si="57"/>
        <v>3.3909764182191778E-2</v>
      </c>
      <c r="C327" s="12">
        <f t="shared" si="66"/>
        <v>14.659451900301523</v>
      </c>
      <c r="D327" s="12">
        <f t="shared" si="67"/>
        <v>64.394610496459407</v>
      </c>
      <c r="E327" s="17">
        <f t="shared" si="68"/>
        <v>0.57337666880409055</v>
      </c>
      <c r="F327" s="99">
        <f t="shared" si="58"/>
        <v>1.4334416720102265E-2</v>
      </c>
      <c r="G327" s="14">
        <f t="shared" si="69"/>
        <v>64.953652748543391</v>
      </c>
      <c r="H327" s="64">
        <f t="shared" si="59"/>
        <v>168879.49714621282</v>
      </c>
      <c r="I327" s="51"/>
      <c r="J327" s="33">
        <f t="shared" si="61"/>
        <v>1</v>
      </c>
      <c r="K327" s="1">
        <f t="shared" si="62"/>
        <v>320</v>
      </c>
      <c r="L327" s="23">
        <f t="shared" si="63"/>
        <v>321.40242597655123</v>
      </c>
      <c r="M327" s="22">
        <f t="shared" si="64"/>
        <v>8.8055459171657875E-3</v>
      </c>
      <c r="N327" s="24">
        <f t="shared" si="65"/>
        <v>321.41123152246837</v>
      </c>
      <c r="O327" s="66">
        <f t="shared" si="60"/>
        <v>321.41123152246837</v>
      </c>
      <c r="P327" s="51"/>
    </row>
    <row r="328" spans="1:16" ht="19.5" thickTop="1" x14ac:dyDescent="0.4">
      <c r="A328" s="3" t="s">
        <v>324</v>
      </c>
      <c r="B328" s="8">
        <f t="shared" si="57"/>
        <v>3.3909764182191778E-2</v>
      </c>
      <c r="C328" s="9">
        <f t="shared" si="66"/>
        <v>14.693361664483716</v>
      </c>
      <c r="D328" s="9">
        <f t="shared" si="67"/>
        <v>64.967987165263494</v>
      </c>
      <c r="E328" s="15">
        <f t="shared" si="68"/>
        <v>0.57848207749892155</v>
      </c>
      <c r="F328" s="94">
        <f t="shared" si="58"/>
        <v>1.446205193747304E-2</v>
      </c>
      <c r="G328" s="4">
        <f t="shared" si="69"/>
        <v>65.532007190824942</v>
      </c>
      <c r="H328" s="64">
        <f t="shared" si="59"/>
        <v>170383.21869614485</v>
      </c>
      <c r="I328" s="51"/>
      <c r="J328" s="33">
        <f t="shared" si="61"/>
        <v>1</v>
      </c>
      <c r="K328" s="1">
        <f t="shared" si="62"/>
        <v>321</v>
      </c>
      <c r="L328" s="23">
        <f t="shared" si="63"/>
        <v>322.41123152246837</v>
      </c>
      <c r="M328" s="22">
        <f t="shared" si="64"/>
        <v>8.8331844252731058E-3</v>
      </c>
      <c r="N328" s="24">
        <f t="shared" si="65"/>
        <v>322.42006470689364</v>
      </c>
      <c r="O328" s="66">
        <f t="shared" si="60"/>
        <v>322.42006470689364</v>
      </c>
      <c r="P328" s="51"/>
    </row>
    <row r="329" spans="1:16" x14ac:dyDescent="0.4">
      <c r="A329" s="2" t="s">
        <v>325</v>
      </c>
      <c r="B329" s="8">
        <f t="shared" ref="B329:B372" si="70">$B$2*$D$2/365</f>
        <v>3.3909764182191778E-2</v>
      </c>
      <c r="C329" s="1">
        <f t="shared" si="66"/>
        <v>14.727271428665908</v>
      </c>
      <c r="D329" s="1">
        <f t="shared" si="67"/>
        <v>65.546469242762413</v>
      </c>
      <c r="E329" s="16">
        <f t="shared" si="68"/>
        <v>0.58363294531226806</v>
      </c>
      <c r="F329" s="94">
        <f t="shared" ref="F329:F372" si="71">E329*$G$4</f>
        <v>1.4590823632806702E-2</v>
      </c>
      <c r="G329" s="4">
        <f t="shared" si="69"/>
        <v>66.115511364441886</v>
      </c>
      <c r="H329" s="64">
        <f t="shared" ref="H329:H372" si="72">$D$1*G329</f>
        <v>171900.3295475489</v>
      </c>
      <c r="I329" s="51"/>
      <c r="J329" s="33">
        <f t="shared" si="61"/>
        <v>1</v>
      </c>
      <c r="K329" s="1">
        <f t="shared" si="62"/>
        <v>322</v>
      </c>
      <c r="L329" s="23">
        <f t="shared" si="63"/>
        <v>323.42006470689364</v>
      </c>
      <c r="M329" s="22">
        <f t="shared" si="64"/>
        <v>8.8608236905998259E-3</v>
      </c>
      <c r="N329" s="24">
        <f t="shared" si="65"/>
        <v>323.42892553058425</v>
      </c>
      <c r="O329" s="66">
        <f t="shared" ref="O329:O372" si="73">$M$1*N329</f>
        <v>323.42892553058425</v>
      </c>
      <c r="P329" s="51"/>
    </row>
    <row r="330" spans="1:16" x14ac:dyDescent="0.4">
      <c r="A330" s="2" t="s">
        <v>326</v>
      </c>
      <c r="B330" s="8">
        <f t="shared" si="70"/>
        <v>3.3909764182191778E-2</v>
      </c>
      <c r="C330" s="1">
        <f t="shared" si="66"/>
        <v>14.761181192848101</v>
      </c>
      <c r="D330" s="1">
        <f t="shared" si="67"/>
        <v>66.130102188074687</v>
      </c>
      <c r="E330" s="16">
        <f t="shared" si="68"/>
        <v>0.58882967701710343</v>
      </c>
      <c r="F330" s="94">
        <f t="shared" si="71"/>
        <v>1.4720741925427586E-2</v>
      </c>
      <c r="G330" s="4">
        <f t="shared" si="69"/>
        <v>66.70421112316636</v>
      </c>
      <c r="H330" s="64">
        <f t="shared" si="72"/>
        <v>173430.94892023253</v>
      </c>
      <c r="I330" s="51"/>
      <c r="J330" s="33">
        <f t="shared" ref="J330:J372" si="74">J329</f>
        <v>1</v>
      </c>
      <c r="K330" s="1">
        <f t="shared" ref="K330:K372" si="75">K329+J330</f>
        <v>323</v>
      </c>
      <c r="L330" s="23">
        <f t="shared" ref="L330:L372" si="76">N329+$K$3</f>
        <v>324.42892553058425</v>
      </c>
      <c r="M330" s="22">
        <f t="shared" ref="M330:M372" si="77">L330*$M$2/365</f>
        <v>8.8884637131666916E-3</v>
      </c>
      <c r="N330" s="24">
        <f t="shared" ref="N330:N372" si="78">L330+M330</f>
        <v>324.43781399429741</v>
      </c>
      <c r="O330" s="66">
        <f t="shared" si="73"/>
        <v>324.43781399429741</v>
      </c>
      <c r="P330" s="51"/>
    </row>
    <row r="331" spans="1:16" x14ac:dyDescent="0.4">
      <c r="A331" s="2" t="s">
        <v>327</v>
      </c>
      <c r="B331" s="8">
        <f t="shared" si="70"/>
        <v>3.3909764182191778E-2</v>
      </c>
      <c r="C331" s="1">
        <f t="shared" si="66"/>
        <v>14.795090957030293</v>
      </c>
      <c r="D331" s="1">
        <f t="shared" si="67"/>
        <v>66.71893186509179</v>
      </c>
      <c r="E331" s="16">
        <f t="shared" si="68"/>
        <v>0.59407268099054333</v>
      </c>
      <c r="F331" s="94">
        <f t="shared" si="71"/>
        <v>1.4851817024763583E-2</v>
      </c>
      <c r="G331" s="4">
        <f t="shared" si="69"/>
        <v>67.298152729057577</v>
      </c>
      <c r="H331" s="64">
        <f t="shared" si="72"/>
        <v>174975.19709554969</v>
      </c>
      <c r="I331" s="51"/>
      <c r="J331" s="33">
        <f t="shared" si="74"/>
        <v>1</v>
      </c>
      <c r="K331" s="1">
        <f t="shared" si="75"/>
        <v>324</v>
      </c>
      <c r="L331" s="23">
        <f t="shared" si="76"/>
        <v>325.43781399429741</v>
      </c>
      <c r="M331" s="22">
        <f t="shared" si="77"/>
        <v>8.9161044929944502E-3</v>
      </c>
      <c r="N331" s="24">
        <f t="shared" si="78"/>
        <v>325.4467300987904</v>
      </c>
      <c r="O331" s="66">
        <f t="shared" si="73"/>
        <v>325.4467300987904</v>
      </c>
      <c r="P331" s="51"/>
    </row>
    <row r="332" spans="1:16" x14ac:dyDescent="0.4">
      <c r="A332" s="2" t="s">
        <v>328</v>
      </c>
      <c r="B332" s="8">
        <f t="shared" si="70"/>
        <v>3.3909764182191778E-2</v>
      </c>
      <c r="C332" s="1">
        <f t="shared" si="66"/>
        <v>14.829000721212486</v>
      </c>
      <c r="D332" s="1">
        <f t="shared" si="67"/>
        <v>67.31300454608234</v>
      </c>
      <c r="E332" s="16">
        <f t="shared" si="68"/>
        <v>0.59936236924593866</v>
      </c>
      <c r="F332" s="94">
        <f t="shared" si="71"/>
        <v>1.4984059231148468E-2</v>
      </c>
      <c r="G332" s="4">
        <f t="shared" si="69"/>
        <v>67.897382856097124</v>
      </c>
      <c r="H332" s="64">
        <f t="shared" si="72"/>
        <v>176533.19542585252</v>
      </c>
      <c r="I332" s="51"/>
      <c r="J332" s="33">
        <f t="shared" si="74"/>
        <v>1</v>
      </c>
      <c r="K332" s="1">
        <f t="shared" si="75"/>
        <v>325</v>
      </c>
      <c r="L332" s="23">
        <f t="shared" si="76"/>
        <v>326.4467300987904</v>
      </c>
      <c r="M332" s="22">
        <f t="shared" si="77"/>
        <v>8.9437460301038472E-3</v>
      </c>
      <c r="N332" s="24">
        <f t="shared" si="78"/>
        <v>326.45567384482052</v>
      </c>
      <c r="O332" s="66">
        <f t="shared" si="73"/>
        <v>326.45567384482052</v>
      </c>
      <c r="P332" s="51"/>
    </row>
    <row r="333" spans="1:16" x14ac:dyDescent="0.4">
      <c r="A333" s="2" t="s">
        <v>329</v>
      </c>
      <c r="B333" s="8">
        <f t="shared" si="70"/>
        <v>3.3909764182191778E-2</v>
      </c>
      <c r="C333" s="1">
        <f t="shared" si="66"/>
        <v>14.862910485394679</v>
      </c>
      <c r="D333" s="1">
        <f t="shared" si="67"/>
        <v>67.912366915328278</v>
      </c>
      <c r="E333" s="16">
        <f t="shared" si="68"/>
        <v>0.60469915746525171</v>
      </c>
      <c r="F333" s="94">
        <f t="shared" si="71"/>
        <v>1.5117478936631294E-2</v>
      </c>
      <c r="G333" s="4">
        <f t="shared" si="69"/>
        <v>68.501948593856895</v>
      </c>
      <c r="H333" s="64">
        <f t="shared" si="72"/>
        <v>178105.06634402793</v>
      </c>
      <c r="I333" s="51"/>
      <c r="J333" s="33">
        <f t="shared" si="74"/>
        <v>1</v>
      </c>
      <c r="K333" s="1">
        <f t="shared" si="75"/>
        <v>326</v>
      </c>
      <c r="L333" s="23">
        <f t="shared" si="76"/>
        <v>327.45567384482052</v>
      </c>
      <c r="M333" s="22">
        <f t="shared" si="77"/>
        <v>8.9713883245156317E-3</v>
      </c>
      <c r="N333" s="24">
        <f t="shared" si="78"/>
        <v>327.46464523314506</v>
      </c>
      <c r="O333" s="66">
        <f t="shared" si="73"/>
        <v>327.46464523314506</v>
      </c>
      <c r="P333" s="51"/>
    </row>
    <row r="334" spans="1:16" x14ac:dyDescent="0.4">
      <c r="A334" s="2" t="s">
        <v>330</v>
      </c>
      <c r="B334" s="8">
        <f t="shared" si="70"/>
        <v>3.3909764182191778E-2</v>
      </c>
      <c r="C334" s="1">
        <f t="shared" si="66"/>
        <v>14.896820249576871</v>
      </c>
      <c r="D334" s="1">
        <f t="shared" si="67"/>
        <v>68.517066072793526</v>
      </c>
      <c r="E334" s="16">
        <f t="shared" si="68"/>
        <v>0.61008346503172317</v>
      </c>
      <c r="F334" s="94">
        <f t="shared" si="71"/>
        <v>1.525208662579308E-2</v>
      </c>
      <c r="G334" s="4">
        <f t="shared" si="69"/>
        <v>69.111897451199454</v>
      </c>
      <c r="H334" s="64">
        <f t="shared" si="72"/>
        <v>179690.93337311858</v>
      </c>
      <c r="I334" s="51"/>
      <c r="J334" s="33">
        <f t="shared" si="74"/>
        <v>1</v>
      </c>
      <c r="K334" s="1">
        <f t="shared" si="75"/>
        <v>327</v>
      </c>
      <c r="L334" s="23">
        <f t="shared" si="76"/>
        <v>328.46464523314506</v>
      </c>
      <c r="M334" s="22">
        <f t="shared" si="77"/>
        <v>8.9990313762505509E-3</v>
      </c>
      <c r="N334" s="24">
        <f t="shared" si="78"/>
        <v>328.47364426452134</v>
      </c>
      <c r="O334" s="66">
        <f t="shared" si="73"/>
        <v>328.47364426452134</v>
      </c>
      <c r="P334" s="51"/>
    </row>
    <row r="335" spans="1:16" x14ac:dyDescent="0.4">
      <c r="A335" s="2" t="s">
        <v>331</v>
      </c>
      <c r="B335" s="8">
        <f t="shared" si="70"/>
        <v>3.3909764182191778E-2</v>
      </c>
      <c r="C335" s="1">
        <f t="shared" si="66"/>
        <v>14.930730013759064</v>
      </c>
      <c r="D335" s="1">
        <f t="shared" si="67"/>
        <v>69.127149537825247</v>
      </c>
      <c r="E335" s="16">
        <f t="shared" si="68"/>
        <v>0.61551571506282754</v>
      </c>
      <c r="F335" s="94">
        <f t="shared" si="71"/>
        <v>1.538789287657069E-2</v>
      </c>
      <c r="G335" s="4">
        <f t="shared" si="69"/>
        <v>69.727277360011499</v>
      </c>
      <c r="H335" s="64">
        <f t="shared" si="72"/>
        <v>181290.92113602991</v>
      </c>
      <c r="I335" s="51"/>
      <c r="J335" s="33">
        <f t="shared" si="74"/>
        <v>1</v>
      </c>
      <c r="K335" s="1">
        <f t="shared" si="75"/>
        <v>328</v>
      </c>
      <c r="L335" s="23">
        <f t="shared" si="76"/>
        <v>329.47364426452134</v>
      </c>
      <c r="M335" s="22">
        <f t="shared" si="77"/>
        <v>9.0266751853293522E-3</v>
      </c>
      <c r="N335" s="24">
        <f t="shared" si="78"/>
        <v>329.48267093970668</v>
      </c>
      <c r="O335" s="66">
        <f t="shared" si="73"/>
        <v>329.48267093970668</v>
      </c>
      <c r="P335" s="51"/>
    </row>
    <row r="336" spans="1:16" x14ac:dyDescent="0.4">
      <c r="A336" s="2" t="s">
        <v>332</v>
      </c>
      <c r="B336" s="96">
        <f t="shared" si="70"/>
        <v>3.3909764182191778E-2</v>
      </c>
      <c r="C336" s="1">
        <f t="shared" si="66"/>
        <v>14.964639777941256</v>
      </c>
      <c r="D336" s="1">
        <f t="shared" si="67"/>
        <v>69.742665252888074</v>
      </c>
      <c r="E336" s="16">
        <f t="shared" si="68"/>
        <v>0.62099633444352398</v>
      </c>
      <c r="F336" s="97">
        <f t="shared" si="71"/>
        <v>1.5524908361088101E-2</v>
      </c>
      <c r="G336" s="4">
        <f t="shared" si="69"/>
        <v>70.348136678970505</v>
      </c>
      <c r="H336" s="64">
        <f t="shared" si="72"/>
        <v>182905.1553653233</v>
      </c>
      <c r="I336" s="51"/>
      <c r="J336" s="33">
        <f t="shared" si="74"/>
        <v>1</v>
      </c>
      <c r="K336" s="1">
        <f t="shared" si="75"/>
        <v>329</v>
      </c>
      <c r="L336" s="23">
        <f t="shared" si="76"/>
        <v>330.48267093970668</v>
      </c>
      <c r="M336" s="22">
        <f t="shared" si="77"/>
        <v>9.0543197517727863E-3</v>
      </c>
      <c r="N336" s="24">
        <f t="shared" si="78"/>
        <v>330.49172525945846</v>
      </c>
      <c r="O336" s="66">
        <f t="shared" si="73"/>
        <v>330.49172525945846</v>
      </c>
      <c r="P336" s="51"/>
    </row>
    <row r="337" spans="1:16" ht="19.5" thickBot="1" x14ac:dyDescent="0.45">
      <c r="A337" s="10" t="s">
        <v>333</v>
      </c>
      <c r="B337" s="98">
        <f t="shared" si="70"/>
        <v>3.3909764182191778E-2</v>
      </c>
      <c r="C337" s="12">
        <f t="shared" si="66"/>
        <v>14.998549542123449</v>
      </c>
      <c r="D337" s="12">
        <f t="shared" si="67"/>
        <v>70.363661587331592</v>
      </c>
      <c r="E337" s="17">
        <f t="shared" si="68"/>
        <v>0.6265257538598018</v>
      </c>
      <c r="F337" s="99">
        <f t="shared" si="71"/>
        <v>1.5663143846495045E-2</v>
      </c>
      <c r="G337" s="14">
        <f t="shared" si="69"/>
        <v>70.974524197344891</v>
      </c>
      <c r="H337" s="64">
        <f t="shared" si="72"/>
        <v>184533.76291309673</v>
      </c>
      <c r="I337" s="51"/>
      <c r="J337" s="33">
        <f t="shared" si="74"/>
        <v>1</v>
      </c>
      <c r="K337" s="1">
        <f t="shared" si="75"/>
        <v>330</v>
      </c>
      <c r="L337" s="23">
        <f t="shared" si="76"/>
        <v>331.49172525945846</v>
      </c>
      <c r="M337" s="22">
        <f t="shared" si="77"/>
        <v>9.0819650756016022E-3</v>
      </c>
      <c r="N337" s="24">
        <f t="shared" si="78"/>
        <v>331.50080722453407</v>
      </c>
      <c r="O337" s="66">
        <f t="shared" si="73"/>
        <v>331.50080722453407</v>
      </c>
      <c r="P337" s="51"/>
    </row>
    <row r="338" spans="1:16" ht="19.5" thickTop="1" x14ac:dyDescent="0.4">
      <c r="A338" s="3" t="s">
        <v>334</v>
      </c>
      <c r="B338" s="8">
        <f t="shared" si="70"/>
        <v>3.3909764182191778E-2</v>
      </c>
      <c r="C338" s="9">
        <f t="shared" si="66"/>
        <v>15.032459306305642</v>
      </c>
      <c r="D338" s="9">
        <f t="shared" si="67"/>
        <v>70.990187341191387</v>
      </c>
      <c r="E338" s="15">
        <f t="shared" si="68"/>
        <v>0.63210440783252608</v>
      </c>
      <c r="F338" s="94">
        <f t="shared" si="71"/>
        <v>1.5802610195813152E-2</v>
      </c>
      <c r="G338" s="4">
        <f t="shared" si="69"/>
        <v>71.606489138828096</v>
      </c>
      <c r="H338" s="64">
        <f t="shared" si="72"/>
        <v>186176.87176095304</v>
      </c>
      <c r="I338" s="51"/>
      <c r="J338" s="33">
        <f t="shared" si="74"/>
        <v>1</v>
      </c>
      <c r="K338" s="1">
        <f t="shared" si="75"/>
        <v>331</v>
      </c>
      <c r="L338" s="23">
        <f t="shared" si="76"/>
        <v>332.50080722453407</v>
      </c>
      <c r="M338" s="22">
        <f t="shared" si="77"/>
        <v>9.1096111568365508E-3</v>
      </c>
      <c r="N338" s="24">
        <f t="shared" si="78"/>
        <v>332.50991683569089</v>
      </c>
      <c r="O338" s="66">
        <f t="shared" si="73"/>
        <v>332.50991683569089</v>
      </c>
      <c r="P338" s="51"/>
    </row>
    <row r="339" spans="1:16" x14ac:dyDescent="0.4">
      <c r="A339" s="2" t="s">
        <v>335</v>
      </c>
      <c r="B339" s="8">
        <f t="shared" si="70"/>
        <v>3.3909764182191778E-2</v>
      </c>
      <c r="C339" s="1">
        <f t="shared" si="66"/>
        <v>15.066369070487834</v>
      </c>
      <c r="D339" s="1">
        <f t="shared" si="67"/>
        <v>71.622291749023915</v>
      </c>
      <c r="E339" s="16">
        <f t="shared" si="68"/>
        <v>0.63773273475158276</v>
      </c>
      <c r="F339" s="94">
        <f t="shared" si="71"/>
        <v>1.594331836878957E-2</v>
      </c>
      <c r="G339" s="4">
        <f t="shared" si="69"/>
        <v>72.244081165406712</v>
      </c>
      <c r="H339" s="64">
        <f t="shared" si="72"/>
        <v>187834.61103005745</v>
      </c>
      <c r="I339" s="51"/>
      <c r="J339" s="33">
        <f t="shared" si="74"/>
        <v>1</v>
      </c>
      <c r="K339" s="1">
        <f t="shared" si="75"/>
        <v>332</v>
      </c>
      <c r="L339" s="23">
        <f t="shared" si="76"/>
        <v>333.50991683569089</v>
      </c>
      <c r="M339" s="22">
        <f t="shared" si="77"/>
        <v>9.137257995498381E-3</v>
      </c>
      <c r="N339" s="24">
        <f t="shared" si="78"/>
        <v>333.51905409368641</v>
      </c>
      <c r="O339" s="66">
        <f t="shared" si="73"/>
        <v>333.51905409368641</v>
      </c>
      <c r="P339" s="51"/>
    </row>
    <row r="340" spans="1:16" x14ac:dyDescent="0.4">
      <c r="A340" s="2" t="s">
        <v>336</v>
      </c>
      <c r="B340" s="8">
        <f t="shared" si="70"/>
        <v>3.3909764182191778E-2</v>
      </c>
      <c r="C340" s="1">
        <f t="shared" si="66"/>
        <v>15.100278834670027</v>
      </c>
      <c r="D340" s="1">
        <f t="shared" si="67"/>
        <v>72.260024483775496</v>
      </c>
      <c r="E340" s="16">
        <f t="shared" si="68"/>
        <v>0.64341117691032967</v>
      </c>
      <c r="F340" s="94">
        <f t="shared" si="71"/>
        <v>1.6085279422758243E-2</v>
      </c>
      <c r="G340" s="4">
        <f t="shared" si="69"/>
        <v>72.887350381263076</v>
      </c>
      <c r="H340" s="64">
        <f t="shared" si="72"/>
        <v>189507.11099128399</v>
      </c>
      <c r="I340" s="51"/>
      <c r="J340" s="33">
        <f t="shared" si="74"/>
        <v>1</v>
      </c>
      <c r="K340" s="1">
        <f t="shared" si="75"/>
        <v>333</v>
      </c>
      <c r="L340" s="23">
        <f t="shared" si="76"/>
        <v>334.51905409368641</v>
      </c>
      <c r="M340" s="22">
        <f t="shared" si="77"/>
        <v>9.164905591607847E-3</v>
      </c>
      <c r="N340" s="24">
        <f t="shared" si="78"/>
        <v>334.52821899927801</v>
      </c>
      <c r="O340" s="66">
        <f t="shared" si="73"/>
        <v>334.52821899927801</v>
      </c>
      <c r="P340" s="51"/>
    </row>
    <row r="341" spans="1:16" x14ac:dyDescent="0.4">
      <c r="A341" s="2" t="s">
        <v>337</v>
      </c>
      <c r="B341" s="8">
        <f t="shared" si="70"/>
        <v>3.3909764182191778E-2</v>
      </c>
      <c r="C341" s="1">
        <f t="shared" si="66"/>
        <v>15.134188598852219</v>
      </c>
      <c r="D341" s="1">
        <f t="shared" si="67"/>
        <v>72.90343566068583</v>
      </c>
      <c r="E341" s="16">
        <f t="shared" si="68"/>
        <v>0.64914018054035327</v>
      </c>
      <c r="F341" s="94">
        <f t="shared" si="71"/>
        <v>1.6228504513508834E-2</v>
      </c>
      <c r="G341" s="4">
        <f t="shared" si="69"/>
        <v>73.53634733671268</v>
      </c>
      <c r="H341" s="64">
        <f t="shared" si="72"/>
        <v>191194.50307545296</v>
      </c>
      <c r="I341" s="51"/>
      <c r="J341" s="33">
        <f t="shared" si="74"/>
        <v>1</v>
      </c>
      <c r="K341" s="1">
        <f t="shared" si="75"/>
        <v>334</v>
      </c>
      <c r="L341" s="23">
        <f t="shared" si="76"/>
        <v>335.52821899927801</v>
      </c>
      <c r="M341" s="22">
        <f t="shared" si="77"/>
        <v>9.1925539451856979E-3</v>
      </c>
      <c r="N341" s="24">
        <f t="shared" si="78"/>
        <v>335.53741155322319</v>
      </c>
      <c r="O341" s="66">
        <f t="shared" si="73"/>
        <v>335.53741155322319</v>
      </c>
      <c r="P341" s="51"/>
    </row>
    <row r="342" spans="1:16" x14ac:dyDescent="0.4">
      <c r="A342" s="2" t="s">
        <v>338</v>
      </c>
      <c r="B342" s="8">
        <f t="shared" si="70"/>
        <v>3.3909764182191778E-2</v>
      </c>
      <c r="C342" s="1">
        <f t="shared" si="66"/>
        <v>15.168098363034412</v>
      </c>
      <c r="D342" s="1">
        <f t="shared" si="67"/>
        <v>73.552575841226187</v>
      </c>
      <c r="E342" s="16">
        <f t="shared" si="68"/>
        <v>0.65492019584653449</v>
      </c>
      <c r="F342" s="94">
        <f t="shared" si="71"/>
        <v>1.6373004896163362E-2</v>
      </c>
      <c r="G342" s="4">
        <f t="shared" si="69"/>
        <v>74.191123032176549</v>
      </c>
      <c r="H342" s="64">
        <f t="shared" si="72"/>
        <v>192896.91988365902</v>
      </c>
      <c r="I342" s="51"/>
      <c r="J342" s="33">
        <f t="shared" si="74"/>
        <v>1</v>
      </c>
      <c r="K342" s="1">
        <f t="shared" si="75"/>
        <v>335</v>
      </c>
      <c r="L342" s="23">
        <f t="shared" si="76"/>
        <v>336.53741155322319</v>
      </c>
      <c r="M342" s="22">
        <f t="shared" si="77"/>
        <v>9.2202030562526897E-3</v>
      </c>
      <c r="N342" s="24">
        <f t="shared" si="78"/>
        <v>336.54663175627945</v>
      </c>
      <c r="O342" s="66">
        <f t="shared" si="73"/>
        <v>336.54663175627945</v>
      </c>
      <c r="P342" s="51"/>
    </row>
    <row r="343" spans="1:16" x14ac:dyDescent="0.4">
      <c r="A343" s="2" t="s">
        <v>339</v>
      </c>
      <c r="B343" s="8">
        <f t="shared" si="70"/>
        <v>3.3909764182191778E-2</v>
      </c>
      <c r="C343" s="1">
        <f t="shared" si="66"/>
        <v>15.202008127216605</v>
      </c>
      <c r="D343" s="1">
        <f t="shared" si="67"/>
        <v>74.207496037072715</v>
      </c>
      <c r="E343" s="16">
        <f t="shared" si="68"/>
        <v>0.66075167704242832</v>
      </c>
      <c r="F343" s="94">
        <f t="shared" si="71"/>
        <v>1.6518791926060709E-2</v>
      </c>
      <c r="G343" s="4">
        <f t="shared" si="69"/>
        <v>74.851728922189082</v>
      </c>
      <c r="H343" s="64">
        <f t="shared" si="72"/>
        <v>194614.49519769161</v>
      </c>
      <c r="I343" s="51"/>
      <c r="J343" s="33">
        <f t="shared" si="74"/>
        <v>1</v>
      </c>
      <c r="K343" s="1">
        <f t="shared" si="75"/>
        <v>336</v>
      </c>
      <c r="L343" s="23">
        <f t="shared" si="76"/>
        <v>337.54663175627945</v>
      </c>
      <c r="M343" s="22">
        <f t="shared" si="77"/>
        <v>9.2478529248295749E-3</v>
      </c>
      <c r="N343" s="24">
        <f t="shared" si="78"/>
        <v>337.55587960920428</v>
      </c>
      <c r="O343" s="66">
        <f t="shared" si="73"/>
        <v>337.55587960920428</v>
      </c>
      <c r="P343" s="51"/>
    </row>
    <row r="344" spans="1:16" x14ac:dyDescent="0.4">
      <c r="A344" s="2" t="s">
        <v>340</v>
      </c>
      <c r="B344" s="8">
        <f t="shared" si="70"/>
        <v>3.3909764182191778E-2</v>
      </c>
      <c r="C344" s="1">
        <f t="shared" si="66"/>
        <v>15.235917891398797</v>
      </c>
      <c r="D344" s="1">
        <f t="shared" si="67"/>
        <v>74.868247714115142</v>
      </c>
      <c r="E344" s="16">
        <f t="shared" si="68"/>
        <v>0.6666350823859567</v>
      </c>
      <c r="F344" s="94">
        <f t="shared" si="71"/>
        <v>1.6665877059648917E-2</v>
      </c>
      <c r="G344" s="4">
        <f t="shared" si="69"/>
        <v>75.518216919441443</v>
      </c>
      <c r="H344" s="64">
        <f t="shared" si="72"/>
        <v>196347.36399054775</v>
      </c>
      <c r="I344" s="51"/>
      <c r="J344" s="33">
        <f t="shared" si="74"/>
        <v>1</v>
      </c>
      <c r="K344" s="1">
        <f t="shared" si="75"/>
        <v>337</v>
      </c>
      <c r="L344" s="23">
        <f t="shared" si="76"/>
        <v>338.55587960920428</v>
      </c>
      <c r="M344" s="22">
        <f t="shared" si="77"/>
        <v>9.2755035509371041E-3</v>
      </c>
      <c r="N344" s="24">
        <f t="shared" si="78"/>
        <v>338.56515511275524</v>
      </c>
      <c r="O344" s="66">
        <f t="shared" si="73"/>
        <v>338.56515511275524</v>
      </c>
      <c r="P344" s="51"/>
    </row>
    <row r="345" spans="1:16" x14ac:dyDescent="0.4">
      <c r="A345" s="2" t="s">
        <v>341</v>
      </c>
      <c r="B345" s="8">
        <f t="shared" si="70"/>
        <v>3.3909764182191778E-2</v>
      </c>
      <c r="C345" s="1">
        <f t="shared" si="66"/>
        <v>15.26982765558099</v>
      </c>
      <c r="D345" s="1">
        <f t="shared" si="67"/>
        <v>75.534882796501094</v>
      </c>
      <c r="E345" s="16">
        <f t="shared" si="68"/>
        <v>0.67257087421542072</v>
      </c>
      <c r="F345" s="94">
        <f t="shared" si="71"/>
        <v>1.6814271855385518E-2</v>
      </c>
      <c r="G345" s="4">
        <f t="shared" si="69"/>
        <v>76.190639398861137</v>
      </c>
      <c r="H345" s="64">
        <f t="shared" si="72"/>
        <v>198095.66243703896</v>
      </c>
      <c r="I345" s="51"/>
      <c r="J345" s="33">
        <f t="shared" si="74"/>
        <v>1</v>
      </c>
      <c r="K345" s="1">
        <f t="shared" si="75"/>
        <v>338</v>
      </c>
      <c r="L345" s="23">
        <f t="shared" si="76"/>
        <v>339.56515511275524</v>
      </c>
      <c r="M345" s="22">
        <f t="shared" si="77"/>
        <v>9.3031549345960335E-3</v>
      </c>
      <c r="N345" s="24">
        <f t="shared" si="78"/>
        <v>339.57445826768981</v>
      </c>
      <c r="O345" s="66">
        <f t="shared" si="73"/>
        <v>339.57445826768981</v>
      </c>
      <c r="P345" s="51"/>
    </row>
    <row r="346" spans="1:16" x14ac:dyDescent="0.4">
      <c r="A346" s="2" t="s">
        <v>342</v>
      </c>
      <c r="B346" s="96">
        <f t="shared" si="70"/>
        <v>3.3909764182191778E-2</v>
      </c>
      <c r="C346" s="1">
        <f t="shared" si="66"/>
        <v>15.303737419763182</v>
      </c>
      <c r="D346" s="1">
        <f t="shared" si="67"/>
        <v>76.207453670716518</v>
      </c>
      <c r="E346" s="16">
        <f t="shared" si="68"/>
        <v>0.678559518985832</v>
      </c>
      <c r="F346" s="97">
        <f t="shared" si="71"/>
        <v>1.6963987974645801E-2</v>
      </c>
      <c r="G346" s="4">
        <f t="shared" si="69"/>
        <v>76.869049201727705</v>
      </c>
      <c r="H346" s="64">
        <f t="shared" si="72"/>
        <v>199859.52792449202</v>
      </c>
      <c r="I346" s="51"/>
      <c r="J346" s="33">
        <f t="shared" si="74"/>
        <v>1</v>
      </c>
      <c r="K346" s="1">
        <f t="shared" si="75"/>
        <v>339</v>
      </c>
      <c r="L346" s="23">
        <f t="shared" si="76"/>
        <v>340.57445826768981</v>
      </c>
      <c r="M346" s="22">
        <f t="shared" si="77"/>
        <v>9.3308070758271189E-3</v>
      </c>
      <c r="N346" s="24">
        <f t="shared" si="78"/>
        <v>340.58378907476566</v>
      </c>
      <c r="O346" s="66">
        <f t="shared" si="73"/>
        <v>340.58378907476566</v>
      </c>
      <c r="P346" s="51"/>
    </row>
    <row r="347" spans="1:16" ht="19.5" thickBot="1" x14ac:dyDescent="0.45">
      <c r="A347" s="10" t="s">
        <v>343</v>
      </c>
      <c r="B347" s="98">
        <f t="shared" si="70"/>
        <v>3.3909764182191778E-2</v>
      </c>
      <c r="C347" s="12">
        <f t="shared" si="66"/>
        <v>15.337647183945375</v>
      </c>
      <c r="D347" s="12">
        <f t="shared" si="67"/>
        <v>76.886013189702354</v>
      </c>
      <c r="E347" s="17">
        <f t="shared" si="68"/>
        <v>0.68460148730556891</v>
      </c>
      <c r="F347" s="99">
        <f t="shared" si="71"/>
        <v>1.7115037182639223E-2</v>
      </c>
      <c r="G347" s="14">
        <f t="shared" si="69"/>
        <v>77.55349963982529</v>
      </c>
      <c r="H347" s="64">
        <f t="shared" si="72"/>
        <v>201639.09906354576</v>
      </c>
      <c r="I347" s="51"/>
      <c r="J347" s="33">
        <f t="shared" si="74"/>
        <v>1</v>
      </c>
      <c r="K347" s="1">
        <f t="shared" si="75"/>
        <v>340</v>
      </c>
      <c r="L347" s="23">
        <f t="shared" si="76"/>
        <v>341.58378907476566</v>
      </c>
      <c r="M347" s="22">
        <f t="shared" si="77"/>
        <v>9.3584599746511146E-3</v>
      </c>
      <c r="N347" s="24">
        <f t="shared" si="78"/>
        <v>341.5931475347403</v>
      </c>
      <c r="O347" s="66">
        <f t="shared" si="73"/>
        <v>341.5931475347403</v>
      </c>
      <c r="P347" s="51"/>
    </row>
    <row r="348" spans="1:16" ht="19.5" thickTop="1" x14ac:dyDescent="0.4">
      <c r="A348" s="3" t="s">
        <v>344</v>
      </c>
      <c r="B348" s="8">
        <f t="shared" si="70"/>
        <v>3.3909764182191778E-2</v>
      </c>
      <c r="C348" s="9">
        <f t="shared" ref="C348:C372" si="79">C347+B348</f>
        <v>15.371556948127568</v>
      </c>
      <c r="D348" s="9">
        <f t="shared" ref="D348:D372" si="80">D347+E347</f>
        <v>77.570614677007924</v>
      </c>
      <c r="E348" s="15">
        <f t="shared" ref="E348:E372" si="81">D348*$D$2/365</f>
        <v>0.69069725397335824</v>
      </c>
      <c r="F348" s="94">
        <f t="shared" si="71"/>
        <v>1.7267431349333957E-2</v>
      </c>
      <c r="G348" s="4">
        <f t="shared" si="69"/>
        <v>78.24404449963194</v>
      </c>
      <c r="H348" s="64">
        <f t="shared" si="72"/>
        <v>203434.51569904306</v>
      </c>
      <c r="I348" s="51"/>
      <c r="J348" s="33">
        <f t="shared" si="74"/>
        <v>1</v>
      </c>
      <c r="K348" s="1">
        <f t="shared" si="75"/>
        <v>341</v>
      </c>
      <c r="L348" s="23">
        <f t="shared" si="76"/>
        <v>342.5931475347403</v>
      </c>
      <c r="M348" s="22">
        <f t="shared" si="77"/>
        <v>9.3861136310887747E-3</v>
      </c>
      <c r="N348" s="24">
        <f t="shared" si="78"/>
        <v>342.60253364837138</v>
      </c>
      <c r="O348" s="66">
        <f t="shared" si="73"/>
        <v>342.60253364837138</v>
      </c>
      <c r="P348" s="51"/>
    </row>
    <row r="349" spans="1:16" x14ac:dyDescent="0.4">
      <c r="A349" s="2" t="s">
        <v>345</v>
      </c>
      <c r="B349" s="8">
        <f t="shared" si="70"/>
        <v>3.3909764182191778E-2</v>
      </c>
      <c r="C349" s="1">
        <f t="shared" si="79"/>
        <v>15.40546671230976</v>
      </c>
      <c r="D349" s="1">
        <f t="shared" si="80"/>
        <v>78.261311930981279</v>
      </c>
      <c r="E349" s="16">
        <f t="shared" si="81"/>
        <v>0.69684729801558676</v>
      </c>
      <c r="F349" s="94">
        <f t="shared" si="71"/>
        <v>1.742118245038967E-2</v>
      </c>
      <c r="G349" s="4">
        <f t="shared" ref="G349:G372" si="82">D349+E349-F349</f>
        <v>78.940738046546471</v>
      </c>
      <c r="H349" s="64">
        <f t="shared" si="72"/>
        <v>205245.91892102081</v>
      </c>
      <c r="I349" s="51"/>
      <c r="J349" s="33">
        <f t="shared" si="74"/>
        <v>1</v>
      </c>
      <c r="K349" s="1">
        <f t="shared" si="75"/>
        <v>342</v>
      </c>
      <c r="L349" s="23">
        <f t="shared" si="76"/>
        <v>343.60253364837138</v>
      </c>
      <c r="M349" s="22">
        <f t="shared" si="77"/>
        <v>9.4137680451608589E-3</v>
      </c>
      <c r="N349" s="24">
        <f t="shared" si="78"/>
        <v>343.61194741641651</v>
      </c>
      <c r="O349" s="66">
        <f t="shared" si="73"/>
        <v>343.61194741641651</v>
      </c>
      <c r="P349" s="51"/>
    </row>
    <row r="350" spans="1:16" x14ac:dyDescent="0.4">
      <c r="A350" s="2" t="s">
        <v>346</v>
      </c>
      <c r="B350" s="8">
        <f t="shared" si="70"/>
        <v>3.3909764182191778E-2</v>
      </c>
      <c r="C350" s="1">
        <f t="shared" si="79"/>
        <v>15.439376476491953</v>
      </c>
      <c r="D350" s="1">
        <f t="shared" si="80"/>
        <v>78.958159228996863</v>
      </c>
      <c r="E350" s="16">
        <f t="shared" si="81"/>
        <v>0.70305210272394469</v>
      </c>
      <c r="F350" s="94">
        <f t="shared" si="71"/>
        <v>1.7576302568098619E-2</v>
      </c>
      <c r="G350" s="4">
        <f t="shared" si="82"/>
        <v>79.643635029152705</v>
      </c>
      <c r="H350" s="64">
        <f t="shared" si="72"/>
        <v>207073.45107579703</v>
      </c>
      <c r="I350" s="51"/>
      <c r="J350" s="33">
        <f t="shared" si="74"/>
        <v>1</v>
      </c>
      <c r="K350" s="1">
        <f t="shared" si="75"/>
        <v>343</v>
      </c>
      <c r="L350" s="23">
        <f t="shared" si="76"/>
        <v>344.61194741641651</v>
      </c>
      <c r="M350" s="22">
        <f t="shared" si="77"/>
        <v>9.4414232168881247E-3</v>
      </c>
      <c r="N350" s="24">
        <f t="shared" si="78"/>
        <v>344.62138883963343</v>
      </c>
      <c r="O350" s="66">
        <f t="shared" si="73"/>
        <v>344.62138883963343</v>
      </c>
      <c r="P350" s="51"/>
    </row>
    <row r="351" spans="1:16" x14ac:dyDescent="0.4">
      <c r="A351" s="2" t="s">
        <v>347</v>
      </c>
      <c r="B351" s="8">
        <f t="shared" si="70"/>
        <v>3.3909764182191778E-2</v>
      </c>
      <c r="C351" s="1">
        <f t="shared" si="79"/>
        <v>15.473286240674145</v>
      </c>
      <c r="D351" s="1">
        <f t="shared" si="80"/>
        <v>79.661211331720807</v>
      </c>
      <c r="E351" s="16">
        <f t="shared" si="81"/>
        <v>0.70931215569340456</v>
      </c>
      <c r="F351" s="94">
        <f t="shared" si="71"/>
        <v>1.7732803892335114E-2</v>
      </c>
      <c r="G351" s="4">
        <f t="shared" si="82"/>
        <v>80.352790683521889</v>
      </c>
      <c r="H351" s="64">
        <f t="shared" si="72"/>
        <v>208917.25577715691</v>
      </c>
      <c r="I351" s="51"/>
      <c r="J351" s="33">
        <f t="shared" si="74"/>
        <v>1</v>
      </c>
      <c r="K351" s="1">
        <f t="shared" si="75"/>
        <v>344</v>
      </c>
      <c r="L351" s="23">
        <f t="shared" si="76"/>
        <v>345.62138883963343</v>
      </c>
      <c r="M351" s="22">
        <f t="shared" si="77"/>
        <v>9.4690791462913263E-3</v>
      </c>
      <c r="N351" s="24">
        <f t="shared" si="78"/>
        <v>345.63085791877972</v>
      </c>
      <c r="O351" s="66">
        <f t="shared" si="73"/>
        <v>345.63085791877972</v>
      </c>
      <c r="P351" s="51"/>
    </row>
    <row r="352" spans="1:16" x14ac:dyDescent="0.4">
      <c r="A352" s="2" t="s">
        <v>348</v>
      </c>
      <c r="B352" s="8">
        <f t="shared" si="70"/>
        <v>3.3909764182191778E-2</v>
      </c>
      <c r="C352" s="1">
        <f t="shared" si="79"/>
        <v>15.507196004856338</v>
      </c>
      <c r="D352" s="1">
        <f t="shared" si="80"/>
        <v>80.370523487414218</v>
      </c>
      <c r="E352" s="16">
        <f t="shared" si="81"/>
        <v>0.71562794886053749</v>
      </c>
      <c r="F352" s="94">
        <f t="shared" si="71"/>
        <v>1.7890698721513439E-2</v>
      </c>
      <c r="G352" s="4">
        <f t="shared" si="82"/>
        <v>81.068260737553246</v>
      </c>
      <c r="H352" s="64">
        <f t="shared" si="72"/>
        <v>210777.47791763843</v>
      </c>
      <c r="I352" s="51"/>
      <c r="J352" s="33">
        <f t="shared" si="74"/>
        <v>1</v>
      </c>
      <c r="K352" s="1">
        <f t="shared" si="75"/>
        <v>345</v>
      </c>
      <c r="L352" s="23">
        <f t="shared" si="76"/>
        <v>346.63085791877972</v>
      </c>
      <c r="M352" s="22">
        <f t="shared" si="77"/>
        <v>9.496735833391225E-3</v>
      </c>
      <c r="N352" s="24">
        <f t="shared" si="78"/>
        <v>346.64035465461313</v>
      </c>
      <c r="O352" s="66">
        <f t="shared" si="73"/>
        <v>346.64035465461313</v>
      </c>
      <c r="P352" s="51"/>
    </row>
    <row r="353" spans="1:16" x14ac:dyDescent="0.4">
      <c r="A353" s="2" t="s">
        <v>349</v>
      </c>
      <c r="B353" s="8">
        <f t="shared" si="70"/>
        <v>3.3909764182191778E-2</v>
      </c>
      <c r="C353" s="1">
        <f t="shared" si="79"/>
        <v>15.541105769038531</v>
      </c>
      <c r="D353" s="1">
        <f t="shared" si="80"/>
        <v>81.086151436274761</v>
      </c>
      <c r="E353" s="16">
        <f t="shared" si="81"/>
        <v>0.72199997854217257</v>
      </c>
      <c r="F353" s="94">
        <f t="shared" si="71"/>
        <v>1.8049999463554314E-2</v>
      </c>
      <c r="G353" s="4">
        <f t="shared" si="82"/>
        <v>81.790101415353377</v>
      </c>
      <c r="H353" s="64">
        <f t="shared" si="72"/>
        <v>212654.26367991877</v>
      </c>
      <c r="I353" s="51"/>
      <c r="J353" s="33">
        <f t="shared" si="74"/>
        <v>1</v>
      </c>
      <c r="K353" s="1">
        <f t="shared" si="75"/>
        <v>346</v>
      </c>
      <c r="L353" s="23">
        <f t="shared" si="76"/>
        <v>347.64035465461313</v>
      </c>
      <c r="M353" s="22">
        <f t="shared" si="77"/>
        <v>9.5243932782085785E-3</v>
      </c>
      <c r="N353" s="24">
        <f t="shared" si="78"/>
        <v>347.64987904789132</v>
      </c>
      <c r="O353" s="66">
        <f t="shared" si="73"/>
        <v>347.64987904789132</v>
      </c>
      <c r="P353" s="51"/>
    </row>
    <row r="354" spans="1:16" x14ac:dyDescent="0.4">
      <c r="A354" s="2" t="s">
        <v>350</v>
      </c>
      <c r="B354" s="8">
        <f t="shared" si="70"/>
        <v>3.3909764182191778E-2</v>
      </c>
      <c r="C354" s="1">
        <f t="shared" si="79"/>
        <v>15.575015533220723</v>
      </c>
      <c r="D354" s="1">
        <f t="shared" si="80"/>
        <v>81.808151414816933</v>
      </c>
      <c r="E354" s="16">
        <f t="shared" si="81"/>
        <v>0.7284287454743974</v>
      </c>
      <c r="F354" s="94">
        <f t="shared" si="71"/>
        <v>1.8210718636859937E-2</v>
      </c>
      <c r="G354" s="4">
        <f t="shared" si="82"/>
        <v>82.518369441654471</v>
      </c>
      <c r="H354" s="64">
        <f t="shared" si="72"/>
        <v>214547.76054830162</v>
      </c>
      <c r="I354" s="51"/>
      <c r="J354" s="33">
        <f t="shared" si="74"/>
        <v>1</v>
      </c>
      <c r="K354" s="1">
        <f t="shared" si="75"/>
        <v>347</v>
      </c>
      <c r="L354" s="23">
        <f t="shared" si="76"/>
        <v>348.64987904789132</v>
      </c>
      <c r="M354" s="22">
        <f t="shared" si="77"/>
        <v>9.5520514807641461E-3</v>
      </c>
      <c r="N354" s="24">
        <f t="shared" si="78"/>
        <v>348.65943109937206</v>
      </c>
      <c r="O354" s="66">
        <f t="shared" si="73"/>
        <v>348.65943109937206</v>
      </c>
      <c r="P354" s="51"/>
    </row>
    <row r="355" spans="1:16" x14ac:dyDescent="0.4">
      <c r="A355" s="2" t="s">
        <v>351</v>
      </c>
      <c r="B355" s="8">
        <f t="shared" si="70"/>
        <v>3.3909764182191778E-2</v>
      </c>
      <c r="C355" s="1">
        <f t="shared" si="79"/>
        <v>15.608925297402916</v>
      </c>
      <c r="D355" s="1">
        <f t="shared" si="80"/>
        <v>82.536580160291336</v>
      </c>
      <c r="E355" s="16">
        <f t="shared" si="81"/>
        <v>0.73491475485190916</v>
      </c>
      <c r="F355" s="94">
        <f t="shared" si="71"/>
        <v>1.8372868871297729E-2</v>
      </c>
      <c r="G355" s="4">
        <f t="shared" si="82"/>
        <v>83.253122046271955</v>
      </c>
      <c r="H355" s="64">
        <f t="shared" si="72"/>
        <v>216458.11732030709</v>
      </c>
      <c r="I355" s="51"/>
      <c r="J355" s="33">
        <f t="shared" si="74"/>
        <v>1</v>
      </c>
      <c r="K355" s="1">
        <f t="shared" si="75"/>
        <v>348</v>
      </c>
      <c r="L355" s="23">
        <f t="shared" si="76"/>
        <v>349.65943109937206</v>
      </c>
      <c r="M355" s="22">
        <f t="shared" si="77"/>
        <v>9.5797104410786857E-3</v>
      </c>
      <c r="N355" s="24">
        <f t="shared" si="78"/>
        <v>349.66901080981313</v>
      </c>
      <c r="O355" s="66">
        <f t="shared" si="73"/>
        <v>349.66901080981313</v>
      </c>
      <c r="P355" s="51"/>
    </row>
    <row r="356" spans="1:16" x14ac:dyDescent="0.4">
      <c r="A356" s="2" t="s">
        <v>352</v>
      </c>
      <c r="B356" s="96">
        <f t="shared" si="70"/>
        <v>3.3909764182191778E-2</v>
      </c>
      <c r="C356" s="1">
        <f t="shared" si="79"/>
        <v>15.642835061585108</v>
      </c>
      <c r="D356" s="1">
        <f t="shared" si="80"/>
        <v>83.271494915143251</v>
      </c>
      <c r="E356" s="16">
        <f t="shared" si="81"/>
        <v>0.74145851636771387</v>
      </c>
      <c r="F356" s="97">
        <f t="shared" si="71"/>
        <v>1.8536462909192846E-2</v>
      </c>
      <c r="G356" s="4">
        <f t="shared" si="82"/>
        <v>83.994416968601769</v>
      </c>
      <c r="H356" s="64">
        <f t="shared" si="72"/>
        <v>218385.48411836461</v>
      </c>
      <c r="I356" s="51"/>
      <c r="J356" s="33">
        <f t="shared" si="74"/>
        <v>1</v>
      </c>
      <c r="K356" s="1">
        <f t="shared" si="75"/>
        <v>349</v>
      </c>
      <c r="L356" s="23">
        <f t="shared" si="76"/>
        <v>350.66901080981313</v>
      </c>
      <c r="M356" s="22">
        <f t="shared" si="77"/>
        <v>9.6073701591729618E-3</v>
      </c>
      <c r="N356" s="24">
        <f t="shared" si="78"/>
        <v>350.67861817997232</v>
      </c>
      <c r="O356" s="66">
        <f t="shared" si="73"/>
        <v>350.67861817997232</v>
      </c>
      <c r="P356" s="51"/>
    </row>
    <row r="357" spans="1:16" ht="19.5" thickBot="1" x14ac:dyDescent="0.45">
      <c r="A357" s="10" t="s">
        <v>353</v>
      </c>
      <c r="B357" s="98">
        <f t="shared" si="70"/>
        <v>3.3909764182191778E-2</v>
      </c>
      <c r="C357" s="12">
        <f t="shared" si="79"/>
        <v>15.676744825767301</v>
      </c>
      <c r="D357" s="12">
        <f t="shared" si="80"/>
        <v>84.012953431510965</v>
      </c>
      <c r="E357" s="17">
        <f t="shared" si="81"/>
        <v>0.7480605442531798</v>
      </c>
      <c r="F357" s="99">
        <f t="shared" si="71"/>
        <v>1.8701513606329496E-2</v>
      </c>
      <c r="G357" s="14">
        <f t="shared" si="82"/>
        <v>84.742312462157813</v>
      </c>
      <c r="H357" s="64">
        <f t="shared" si="72"/>
        <v>220330.01240161032</v>
      </c>
      <c r="I357" s="51"/>
      <c r="J357" s="33">
        <f t="shared" si="74"/>
        <v>1</v>
      </c>
      <c r="K357" s="1">
        <f t="shared" si="75"/>
        <v>350</v>
      </c>
      <c r="L357" s="23">
        <f t="shared" si="76"/>
        <v>351.67861817997232</v>
      </c>
      <c r="M357" s="22">
        <f t="shared" si="77"/>
        <v>9.6350306350677355E-3</v>
      </c>
      <c r="N357" s="24">
        <f t="shared" si="78"/>
        <v>351.6882532106074</v>
      </c>
      <c r="O357" s="66">
        <f t="shared" si="73"/>
        <v>351.6882532106074</v>
      </c>
      <c r="P357" s="51"/>
    </row>
    <row r="358" spans="1:16" ht="19.5" thickTop="1" x14ac:dyDescent="0.4">
      <c r="A358" s="3" t="s">
        <v>354</v>
      </c>
      <c r="B358" s="8">
        <f t="shared" si="70"/>
        <v>3.3909764182191778E-2</v>
      </c>
      <c r="C358" s="9">
        <f t="shared" si="79"/>
        <v>15.710654589949494</v>
      </c>
      <c r="D358" s="9">
        <f t="shared" si="80"/>
        <v>84.761013975764143</v>
      </c>
      <c r="E358" s="15">
        <f t="shared" si="81"/>
        <v>0.75472135731844781</v>
      </c>
      <c r="F358" s="94">
        <f t="shared" si="71"/>
        <v>1.8868033932961197E-2</v>
      </c>
      <c r="G358" s="4">
        <f t="shared" si="82"/>
        <v>85.496867299149628</v>
      </c>
      <c r="H358" s="64">
        <f t="shared" si="72"/>
        <v>222291.85497778904</v>
      </c>
      <c r="I358" s="51"/>
      <c r="J358" s="33">
        <f t="shared" si="74"/>
        <v>1</v>
      </c>
      <c r="K358" s="1">
        <f t="shared" si="75"/>
        <v>351</v>
      </c>
      <c r="L358" s="23">
        <f t="shared" si="76"/>
        <v>352.6882532106074</v>
      </c>
      <c r="M358" s="22">
        <f t="shared" si="77"/>
        <v>9.6626918687837647E-3</v>
      </c>
      <c r="N358" s="24">
        <f t="shared" si="78"/>
        <v>352.69791590247621</v>
      </c>
      <c r="O358" s="66">
        <f t="shared" si="73"/>
        <v>352.69791590247621</v>
      </c>
      <c r="P358" s="51"/>
    </row>
    <row r="359" spans="1:16" x14ac:dyDescent="0.4">
      <c r="A359" s="2" t="s">
        <v>355</v>
      </c>
      <c r="B359" s="8">
        <f t="shared" si="70"/>
        <v>3.3909764182191778E-2</v>
      </c>
      <c r="C359" s="1">
        <f t="shared" si="79"/>
        <v>15.744564354131686</v>
      </c>
      <c r="D359" s="1">
        <f t="shared" si="80"/>
        <v>85.515735333082588</v>
      </c>
      <c r="E359" s="16">
        <f t="shared" si="81"/>
        <v>0.76144147899320114</v>
      </c>
      <c r="F359" s="94">
        <f t="shared" si="71"/>
        <v>1.9036036974830028E-2</v>
      </c>
      <c r="G359" s="4">
        <f t="shared" si="82"/>
        <v>86.258140775100969</v>
      </c>
      <c r="H359" s="64">
        <f t="shared" si="72"/>
        <v>224271.16601526251</v>
      </c>
      <c r="I359" s="51"/>
      <c r="J359" s="33">
        <f t="shared" si="74"/>
        <v>1</v>
      </c>
      <c r="K359" s="1">
        <f t="shared" si="75"/>
        <v>352</v>
      </c>
      <c r="L359" s="23">
        <f t="shared" si="76"/>
        <v>353.69791590247621</v>
      </c>
      <c r="M359" s="22">
        <f t="shared" si="77"/>
        <v>9.6903538603418139E-3</v>
      </c>
      <c r="N359" s="24">
        <f t="shared" si="78"/>
        <v>353.70760625633653</v>
      </c>
      <c r="O359" s="66">
        <f t="shared" si="73"/>
        <v>353.70760625633653</v>
      </c>
      <c r="P359" s="51"/>
    </row>
    <row r="360" spans="1:16" x14ac:dyDescent="0.4">
      <c r="A360" s="2" t="s">
        <v>356</v>
      </c>
      <c r="B360" s="8">
        <f t="shared" si="70"/>
        <v>3.3909764182191778E-2</v>
      </c>
      <c r="C360" s="1">
        <f t="shared" si="79"/>
        <v>15.778474118313879</v>
      </c>
      <c r="D360" s="1">
        <f t="shared" si="80"/>
        <v>86.277176812075794</v>
      </c>
      <c r="E360" s="16">
        <f t="shared" si="81"/>
        <v>0.76822143736779813</v>
      </c>
      <c r="F360" s="94">
        <f t="shared" si="71"/>
        <v>1.9205535934194953E-2</v>
      </c>
      <c r="G360" s="4">
        <f t="shared" si="82"/>
        <v>87.026192713509403</v>
      </c>
      <c r="H360" s="64">
        <f t="shared" si="72"/>
        <v>226268.10105512445</v>
      </c>
      <c r="I360" s="51"/>
      <c r="J360" s="33">
        <f t="shared" si="74"/>
        <v>1</v>
      </c>
      <c r="K360" s="1">
        <f t="shared" si="75"/>
        <v>353</v>
      </c>
      <c r="L360" s="23">
        <f t="shared" si="76"/>
        <v>354.70760625633653</v>
      </c>
      <c r="M360" s="22">
        <f t="shared" si="77"/>
        <v>9.7180166097626444E-3</v>
      </c>
      <c r="N360" s="24">
        <f t="shared" si="78"/>
        <v>354.71732427294631</v>
      </c>
      <c r="O360" s="66">
        <f t="shared" si="73"/>
        <v>354.71732427294631</v>
      </c>
      <c r="P360" s="51"/>
    </row>
    <row r="361" spans="1:16" x14ac:dyDescent="0.4">
      <c r="A361" s="2" t="s">
        <v>357</v>
      </c>
      <c r="B361" s="8">
        <f t="shared" si="70"/>
        <v>3.3909764182191778E-2</v>
      </c>
      <c r="C361" s="1">
        <f t="shared" si="79"/>
        <v>15.812383882496071</v>
      </c>
      <c r="D361" s="1">
        <f t="shared" si="80"/>
        <v>87.045398249443593</v>
      </c>
      <c r="E361" s="16">
        <f t="shared" si="81"/>
        <v>0.77506176523477166</v>
      </c>
      <c r="F361" s="94">
        <f t="shared" si="71"/>
        <v>1.9376544130869294E-2</v>
      </c>
      <c r="G361" s="4">
        <f t="shared" si="82"/>
        <v>87.801083470547496</v>
      </c>
      <c r="H361" s="64">
        <f t="shared" si="72"/>
        <v>228282.8170234235</v>
      </c>
      <c r="I361" s="51"/>
      <c r="J361" s="33">
        <f t="shared" si="74"/>
        <v>1</v>
      </c>
      <c r="K361" s="1">
        <f t="shared" si="75"/>
        <v>354</v>
      </c>
      <c r="L361" s="23">
        <f t="shared" si="76"/>
        <v>355.71732427294631</v>
      </c>
      <c r="M361" s="22">
        <f t="shared" si="77"/>
        <v>9.7456801170670224E-3</v>
      </c>
      <c r="N361" s="24">
        <f t="shared" si="78"/>
        <v>355.72706995306339</v>
      </c>
      <c r="O361" s="66">
        <f t="shared" si="73"/>
        <v>355.72706995306339</v>
      </c>
      <c r="P361" s="51"/>
    </row>
    <row r="362" spans="1:16" x14ac:dyDescent="0.4">
      <c r="A362" s="2" t="s">
        <v>358</v>
      </c>
      <c r="B362" s="8">
        <f t="shared" si="70"/>
        <v>3.3909764182191778E-2</v>
      </c>
      <c r="C362" s="1">
        <f t="shared" si="79"/>
        <v>15.846293646678264</v>
      </c>
      <c r="D362" s="1">
        <f t="shared" si="80"/>
        <v>87.82046001467836</v>
      </c>
      <c r="E362" s="16">
        <f t="shared" si="81"/>
        <v>0.78196300013069764</v>
      </c>
      <c r="F362" s="94">
        <f t="shared" si="71"/>
        <v>1.9549075003267441E-2</v>
      </c>
      <c r="G362" s="4">
        <f t="shared" si="82"/>
        <v>88.582873939805793</v>
      </c>
      <c r="H362" s="64">
        <f t="shared" si="72"/>
        <v>230315.47224349505</v>
      </c>
      <c r="I362" s="51"/>
      <c r="J362" s="33">
        <f t="shared" si="74"/>
        <v>1</v>
      </c>
      <c r="K362" s="1">
        <f t="shared" si="75"/>
        <v>355</v>
      </c>
      <c r="L362" s="23">
        <f t="shared" si="76"/>
        <v>356.72706995306339</v>
      </c>
      <c r="M362" s="22">
        <f t="shared" si="77"/>
        <v>9.7733443822757091E-3</v>
      </c>
      <c r="N362" s="24">
        <f t="shared" si="78"/>
        <v>356.73684329744566</v>
      </c>
      <c r="O362" s="66">
        <f t="shared" si="73"/>
        <v>356.73684329744566</v>
      </c>
      <c r="P362" s="51"/>
    </row>
    <row r="363" spans="1:16" x14ac:dyDescent="0.4">
      <c r="A363" s="2" t="s">
        <v>359</v>
      </c>
      <c r="B363" s="8">
        <f t="shared" si="70"/>
        <v>3.3909764182191778E-2</v>
      </c>
      <c r="C363" s="1">
        <f t="shared" si="79"/>
        <v>15.880203410860457</v>
      </c>
      <c r="D363" s="1">
        <f t="shared" si="80"/>
        <v>88.602423014809062</v>
      </c>
      <c r="E363" s="16">
        <f t="shared" si="81"/>
        <v>0.78892568437843691</v>
      </c>
      <c r="F363" s="94">
        <f t="shared" si="71"/>
        <v>1.9723142109460925E-2</v>
      </c>
      <c r="G363" s="4">
        <f t="shared" si="82"/>
        <v>89.371625557078048</v>
      </c>
      <c r="H363" s="64">
        <f t="shared" si="72"/>
        <v>232366.22644840291</v>
      </c>
      <c r="I363" s="51"/>
      <c r="J363" s="33">
        <f t="shared" si="74"/>
        <v>1</v>
      </c>
      <c r="K363" s="1">
        <f t="shared" si="75"/>
        <v>356</v>
      </c>
      <c r="L363" s="23">
        <f t="shared" si="76"/>
        <v>357.73684329744566</v>
      </c>
      <c r="M363" s="22">
        <f t="shared" si="77"/>
        <v>9.801009405409471E-3</v>
      </c>
      <c r="N363" s="24">
        <f t="shared" si="78"/>
        <v>357.74664430685107</v>
      </c>
      <c r="O363" s="66">
        <f t="shared" si="73"/>
        <v>357.74664430685107</v>
      </c>
      <c r="P363" s="51"/>
    </row>
    <row r="364" spans="1:16" x14ac:dyDescent="0.4">
      <c r="A364" s="2" t="s">
        <v>360</v>
      </c>
      <c r="B364" s="8">
        <f t="shared" si="70"/>
        <v>3.3909764182191778E-2</v>
      </c>
      <c r="C364" s="1">
        <f t="shared" si="79"/>
        <v>15.914113175042649</v>
      </c>
      <c r="D364" s="1">
        <f t="shared" si="80"/>
        <v>89.391348699187503</v>
      </c>
      <c r="E364" s="16">
        <f t="shared" si="81"/>
        <v>0.7959503651297517</v>
      </c>
      <c r="F364" s="94">
        <f t="shared" si="71"/>
        <v>1.9898759128243793E-2</v>
      </c>
      <c r="G364" s="4">
        <f t="shared" si="82"/>
        <v>90.16740030518902</v>
      </c>
      <c r="H364" s="64">
        <f t="shared" si="72"/>
        <v>234435.24079349145</v>
      </c>
      <c r="I364" s="51"/>
      <c r="J364" s="33">
        <f t="shared" si="74"/>
        <v>1</v>
      </c>
      <c r="K364" s="1">
        <f t="shared" si="75"/>
        <v>357</v>
      </c>
      <c r="L364" s="23">
        <f t="shared" si="76"/>
        <v>358.74664430685107</v>
      </c>
      <c r="M364" s="22">
        <f t="shared" si="77"/>
        <v>9.828675186489071E-3</v>
      </c>
      <c r="N364" s="24">
        <f t="shared" si="78"/>
        <v>358.75647298203756</v>
      </c>
      <c r="O364" s="66">
        <f t="shared" si="73"/>
        <v>358.75647298203756</v>
      </c>
      <c r="P364" s="51"/>
    </row>
    <row r="365" spans="1:16" x14ac:dyDescent="0.4">
      <c r="A365" s="2" t="s">
        <v>361</v>
      </c>
      <c r="B365" s="8">
        <f t="shared" si="70"/>
        <v>3.3909764182191778E-2</v>
      </c>
      <c r="C365" s="1">
        <f t="shared" si="79"/>
        <v>15.948022939224842</v>
      </c>
      <c r="D365" s="1">
        <f t="shared" si="80"/>
        <v>90.187299064317259</v>
      </c>
      <c r="E365" s="16">
        <f t="shared" si="81"/>
        <v>0.80303759440830436</v>
      </c>
      <c r="F365" s="94">
        <f t="shared" si="71"/>
        <v>2.0075939860207611E-2</v>
      </c>
      <c r="G365" s="4">
        <f t="shared" si="82"/>
        <v>90.970260718865362</v>
      </c>
      <c r="H365" s="64">
        <f t="shared" si="72"/>
        <v>236522.67786904995</v>
      </c>
      <c r="I365" s="51"/>
      <c r="J365" s="33">
        <f t="shared" si="74"/>
        <v>1</v>
      </c>
      <c r="K365" s="1">
        <f t="shared" si="75"/>
        <v>358</v>
      </c>
      <c r="L365" s="23">
        <f t="shared" si="76"/>
        <v>359.75647298203756</v>
      </c>
      <c r="M365" s="22">
        <f t="shared" si="77"/>
        <v>9.8563417255352771E-3</v>
      </c>
      <c r="N365" s="24">
        <f t="shared" si="78"/>
        <v>359.7663293237631</v>
      </c>
      <c r="O365" s="66">
        <f t="shared" si="73"/>
        <v>359.7663293237631</v>
      </c>
      <c r="P365" s="51"/>
    </row>
    <row r="366" spans="1:16" x14ac:dyDescent="0.4">
      <c r="A366" s="2" t="s">
        <v>362</v>
      </c>
      <c r="B366" s="96">
        <f t="shared" si="70"/>
        <v>3.3909764182191778E-2</v>
      </c>
      <c r="C366" s="1">
        <f t="shared" si="79"/>
        <v>15.981932703407034</v>
      </c>
      <c r="D366" s="1">
        <f t="shared" si="80"/>
        <v>90.990336658725568</v>
      </c>
      <c r="E366" s="16">
        <f t="shared" si="81"/>
        <v>0.81018792915303595</v>
      </c>
      <c r="F366" s="97">
        <f t="shared" si="71"/>
        <v>2.0254698228825901E-2</v>
      </c>
      <c r="G366" s="4">
        <f t="shared" si="82"/>
        <v>91.780269889649773</v>
      </c>
      <c r="H366" s="64">
        <f t="shared" si="72"/>
        <v>238628.70171308942</v>
      </c>
      <c r="I366" s="51"/>
      <c r="J366" s="33">
        <f t="shared" si="74"/>
        <v>1</v>
      </c>
      <c r="K366" s="1">
        <f t="shared" si="75"/>
        <v>359</v>
      </c>
      <c r="L366" s="23">
        <f t="shared" si="76"/>
        <v>360.7663293237631</v>
      </c>
      <c r="M366" s="22">
        <f t="shared" si="77"/>
        <v>9.8840090225688522E-3</v>
      </c>
      <c r="N366" s="24">
        <f t="shared" si="78"/>
        <v>360.77621333278569</v>
      </c>
      <c r="O366" s="66">
        <f t="shared" si="73"/>
        <v>360.77621333278569</v>
      </c>
      <c r="P366" s="51"/>
    </row>
    <row r="367" spans="1:16" ht="19.5" thickBot="1" x14ac:dyDescent="0.45">
      <c r="A367" s="10" t="s">
        <v>363</v>
      </c>
      <c r="B367" s="98">
        <f t="shared" si="70"/>
        <v>3.3909764182191778E-2</v>
      </c>
      <c r="C367" s="12">
        <f t="shared" si="79"/>
        <v>16.015842467589227</v>
      </c>
      <c r="D367" s="12">
        <f t="shared" si="80"/>
        <v>91.800524587878598</v>
      </c>
      <c r="E367" s="17">
        <f t="shared" si="81"/>
        <v>0.81740193126193272</v>
      </c>
      <c r="F367" s="99">
        <f t="shared" si="71"/>
        <v>2.043504828154832E-2</v>
      </c>
      <c r="G367" s="14">
        <f t="shared" si="82"/>
        <v>92.597491470858984</v>
      </c>
      <c r="H367" s="64">
        <f t="shared" si="72"/>
        <v>240753.47782423336</v>
      </c>
      <c r="I367" s="51"/>
      <c r="J367" s="33">
        <f t="shared" si="74"/>
        <v>1</v>
      </c>
      <c r="K367" s="1">
        <f t="shared" si="75"/>
        <v>360</v>
      </c>
      <c r="L367" s="23">
        <f t="shared" si="76"/>
        <v>361.77621333278569</v>
      </c>
      <c r="M367" s="22">
        <f t="shared" si="77"/>
        <v>9.911677077610568E-3</v>
      </c>
      <c r="N367" s="24">
        <f t="shared" si="78"/>
        <v>361.78612500986327</v>
      </c>
      <c r="O367" s="66">
        <f t="shared" si="73"/>
        <v>361.78612500986327</v>
      </c>
      <c r="P367" s="51"/>
    </row>
    <row r="368" spans="1:16" ht="19.5" thickTop="1" x14ac:dyDescent="0.4">
      <c r="A368" s="3" t="s">
        <v>364</v>
      </c>
      <c r="B368" s="8">
        <f t="shared" si="70"/>
        <v>3.3909764182191778E-2</v>
      </c>
      <c r="C368" s="9">
        <f t="shared" si="79"/>
        <v>16.049752231771418</v>
      </c>
      <c r="D368" s="9">
        <f t="shared" si="80"/>
        <v>92.617926519140525</v>
      </c>
      <c r="E368" s="15">
        <f t="shared" si="81"/>
        <v>0.82468016763618279</v>
      </c>
      <c r="F368" s="94">
        <f t="shared" si="71"/>
        <v>2.0617004190904571E-2</v>
      </c>
      <c r="G368" s="4">
        <f t="shared" si="82"/>
        <v>93.421989682585803</v>
      </c>
      <c r="H368" s="64">
        <f t="shared" si="72"/>
        <v>242897.17317472308</v>
      </c>
      <c r="I368" s="51"/>
      <c r="J368" s="33">
        <f t="shared" si="74"/>
        <v>1</v>
      </c>
      <c r="K368" s="1">
        <f t="shared" si="75"/>
        <v>361</v>
      </c>
      <c r="L368" s="23">
        <f t="shared" si="76"/>
        <v>362.78612500986327</v>
      </c>
      <c r="M368" s="22">
        <f t="shared" si="77"/>
        <v>9.9393458906811855E-3</v>
      </c>
      <c r="N368" s="24">
        <f t="shared" si="78"/>
        <v>362.79606435575397</v>
      </c>
      <c r="O368" s="66">
        <f t="shared" si="73"/>
        <v>362.79606435575397</v>
      </c>
      <c r="P368" s="51"/>
    </row>
    <row r="369" spans="1:16" x14ac:dyDescent="0.4">
      <c r="A369" s="2" t="s">
        <v>365</v>
      </c>
      <c r="B369" s="8">
        <f t="shared" si="70"/>
        <v>3.3909764182191778E-2</v>
      </c>
      <c r="C369" s="1">
        <f t="shared" si="79"/>
        <v>16.083661995953609</v>
      </c>
      <c r="D369" s="1">
        <f t="shared" si="80"/>
        <v>93.442606686776713</v>
      </c>
      <c r="E369" s="16">
        <f t="shared" si="81"/>
        <v>0.83202321022472414</v>
      </c>
      <c r="F369" s="94">
        <f t="shared" si="71"/>
        <v>2.0800580255618106E-2</v>
      </c>
      <c r="G369" s="4">
        <f t="shared" si="82"/>
        <v>94.253829316745808</v>
      </c>
      <c r="H369" s="64">
        <f t="shared" si="72"/>
        <v>245059.95622353911</v>
      </c>
      <c r="I369" s="51"/>
      <c r="J369" s="33">
        <f t="shared" si="74"/>
        <v>1</v>
      </c>
      <c r="K369" s="1">
        <f t="shared" si="75"/>
        <v>362</v>
      </c>
      <c r="L369" s="23">
        <f t="shared" si="76"/>
        <v>363.79606435575397</v>
      </c>
      <c r="M369" s="22">
        <f t="shared" si="77"/>
        <v>9.9670154618014782E-3</v>
      </c>
      <c r="N369" s="24">
        <f t="shared" si="78"/>
        <v>363.80603137121579</v>
      </c>
      <c r="O369" s="66">
        <f t="shared" si="73"/>
        <v>363.80603137121579</v>
      </c>
      <c r="P369" s="51"/>
    </row>
    <row r="370" spans="1:16" x14ac:dyDescent="0.4">
      <c r="A370" s="2" t="s">
        <v>366</v>
      </c>
      <c r="B370" s="8">
        <f t="shared" si="70"/>
        <v>3.3909764182191778E-2</v>
      </c>
      <c r="C370" s="1">
        <f t="shared" si="79"/>
        <v>16.1175717601358</v>
      </c>
      <c r="D370" s="1">
        <f t="shared" si="80"/>
        <v>94.274629897001432</v>
      </c>
      <c r="E370" s="16">
        <f t="shared" si="81"/>
        <v>0.8394316360691908</v>
      </c>
      <c r="F370" s="94">
        <f t="shared" si="71"/>
        <v>2.0985790901729771E-2</v>
      </c>
      <c r="G370" s="4">
        <f t="shared" si="82"/>
        <v>95.093075742168892</v>
      </c>
      <c r="H370" s="64">
        <f t="shared" si="72"/>
        <v>247241.99692963911</v>
      </c>
      <c r="I370" s="51"/>
      <c r="J370" s="33">
        <f t="shared" si="74"/>
        <v>1</v>
      </c>
      <c r="K370" s="1">
        <f t="shared" si="75"/>
        <v>363</v>
      </c>
      <c r="L370" s="23">
        <f t="shared" si="76"/>
        <v>364.80603137121579</v>
      </c>
      <c r="M370" s="22">
        <f t="shared" si="77"/>
        <v>9.9946857909922141E-3</v>
      </c>
      <c r="N370" s="24">
        <f t="shared" si="78"/>
        <v>364.81602605700681</v>
      </c>
      <c r="O370" s="66">
        <f t="shared" si="73"/>
        <v>364.81602605700681</v>
      </c>
      <c r="P370" s="51"/>
    </row>
    <row r="371" spans="1:16" x14ac:dyDescent="0.4">
      <c r="A371" s="2" t="s">
        <v>367</v>
      </c>
      <c r="B371" s="8">
        <f t="shared" si="70"/>
        <v>3.3909764182191778E-2</v>
      </c>
      <c r="C371" s="1">
        <f t="shared" si="79"/>
        <v>16.15148152431799</v>
      </c>
      <c r="D371" s="1">
        <f t="shared" si="80"/>
        <v>95.114061533070625</v>
      </c>
      <c r="E371" s="16">
        <f t="shared" si="81"/>
        <v>0.84690602734925902</v>
      </c>
      <c r="F371" s="94">
        <f t="shared" si="71"/>
        <v>2.1172650683731475E-2</v>
      </c>
      <c r="G371" s="4">
        <f t="shared" si="82"/>
        <v>95.93979490973615</v>
      </c>
      <c r="H371" s="64">
        <f t="shared" si="72"/>
        <v>249443.46676531399</v>
      </c>
      <c r="I371" s="51"/>
      <c r="J371" s="33">
        <f t="shared" si="74"/>
        <v>1</v>
      </c>
      <c r="K371" s="1">
        <f t="shared" si="75"/>
        <v>364</v>
      </c>
      <c r="L371" s="23">
        <f t="shared" si="76"/>
        <v>365.81602605700681</v>
      </c>
      <c r="M371" s="22">
        <f t="shared" si="77"/>
        <v>1.002235687827416E-2</v>
      </c>
      <c r="N371" s="24">
        <f t="shared" si="78"/>
        <v>365.82604841388508</v>
      </c>
      <c r="O371" s="66">
        <f t="shared" si="73"/>
        <v>365.82604841388508</v>
      </c>
      <c r="P371" s="51"/>
    </row>
    <row r="372" spans="1:16" ht="19.5" thickBot="1" x14ac:dyDescent="0.45">
      <c r="A372" s="2" t="s">
        <v>368</v>
      </c>
      <c r="B372" s="8">
        <f t="shared" si="70"/>
        <v>3.3909764182191778E-2</v>
      </c>
      <c r="C372" s="1">
        <f t="shared" si="79"/>
        <v>16.185391288500181</v>
      </c>
      <c r="D372" s="1">
        <f t="shared" si="80"/>
        <v>95.960967560419888</v>
      </c>
      <c r="E372" s="16">
        <f t="shared" si="81"/>
        <v>0.85444697142839632</v>
      </c>
      <c r="F372" s="94">
        <f t="shared" si="71"/>
        <v>2.1361174285709911E-2</v>
      </c>
      <c r="G372" s="4">
        <f t="shared" si="82"/>
        <v>96.794053357562575</v>
      </c>
      <c r="H372" s="64">
        <f t="shared" si="72"/>
        <v>251664.53872966269</v>
      </c>
      <c r="I372" s="51"/>
      <c r="J372" s="55">
        <f t="shared" si="74"/>
        <v>1</v>
      </c>
      <c r="K372" s="54">
        <f t="shared" si="75"/>
        <v>365</v>
      </c>
      <c r="L372" s="56">
        <f t="shared" si="76"/>
        <v>366.82604841388508</v>
      </c>
      <c r="M372" s="57">
        <f t="shared" si="77"/>
        <v>1.0050028723668085E-2</v>
      </c>
      <c r="N372" s="58">
        <f t="shared" si="78"/>
        <v>366.83609844260872</v>
      </c>
      <c r="O372" s="66">
        <f t="shared" si="73"/>
        <v>366.83609844260872</v>
      </c>
      <c r="P372" s="51"/>
    </row>
    <row r="373" spans="1:16" x14ac:dyDescent="0.4">
      <c r="A373" s="62" t="s">
        <v>372</v>
      </c>
      <c r="B373" s="63"/>
      <c r="C373" s="63"/>
      <c r="D373" s="63"/>
      <c r="E373" s="63"/>
      <c r="F373" s="63"/>
      <c r="G373" s="63"/>
      <c r="I373" s="51"/>
      <c r="J373" s="83" t="s">
        <v>371</v>
      </c>
      <c r="K373" s="83"/>
      <c r="L373" s="83"/>
      <c r="M373" s="83"/>
      <c r="N373" s="83"/>
      <c r="O373" s="65"/>
      <c r="P373" s="60"/>
    </row>
    <row r="374" spans="1:16" x14ac:dyDescent="0.4">
      <c r="A374" s="89" t="s">
        <v>390</v>
      </c>
      <c r="B374" s="89"/>
      <c r="C374" s="89"/>
      <c r="D374" s="89"/>
      <c r="E374" s="89"/>
      <c r="F374" s="89"/>
      <c r="G374" s="89"/>
      <c r="I374" s="51"/>
      <c r="J374" s="51"/>
      <c r="K374" s="51"/>
      <c r="L374" s="51"/>
      <c r="M374" s="51"/>
      <c r="N374" s="51"/>
      <c r="O374" s="51"/>
    </row>
    <row r="375" spans="1:16" x14ac:dyDescent="0.4">
      <c r="A375" s="51"/>
      <c r="B375" s="51"/>
      <c r="C375" s="51"/>
      <c r="D375" s="51"/>
      <c r="E375" s="51"/>
      <c r="F375" s="51"/>
      <c r="G375" s="51"/>
      <c r="I375" s="51"/>
      <c r="J375" s="51"/>
      <c r="K375" s="51"/>
      <c r="L375" s="51"/>
      <c r="M375" s="51"/>
      <c r="N375" s="51"/>
      <c r="O375" s="51"/>
      <c r="P375" s="51"/>
    </row>
    <row r="376" spans="1:16" x14ac:dyDescent="0.4">
      <c r="A376" s="51"/>
      <c r="B376" s="51"/>
      <c r="C376" s="51"/>
      <c r="D376" s="51"/>
      <c r="E376" s="51"/>
      <c r="F376" s="51"/>
      <c r="G376" s="51"/>
      <c r="I376" s="51"/>
      <c r="J376" s="51"/>
      <c r="K376" s="51"/>
      <c r="L376" s="51"/>
      <c r="M376" s="51"/>
      <c r="N376" s="51"/>
      <c r="O376" s="51"/>
      <c r="P376" s="51"/>
    </row>
  </sheetData>
  <mergeCells count="11">
    <mergeCell ref="L6:N6"/>
    <mergeCell ref="J373:N373"/>
    <mergeCell ref="A374:G374"/>
    <mergeCell ref="D6:G6"/>
    <mergeCell ref="A1:B1"/>
    <mergeCell ref="G1:H1"/>
    <mergeCell ref="J1:K1"/>
    <mergeCell ref="A6:A7"/>
    <mergeCell ref="B6:C6"/>
    <mergeCell ref="J6:K6"/>
    <mergeCell ref="F2:G2"/>
  </mergeCells>
  <phoneticPr fontId="2"/>
  <dataValidations count="1">
    <dataValidation type="decimal" imeMode="off" allowBlank="1" showInputMessage="1" showErrorMessage="1" sqref="B2:D2" xr:uid="{A174EEF6-C70E-45A9-AD83-17903616BE66}">
      <formula1>0</formula1>
      <formula2>1000000000000000</formula2>
    </dataValidation>
  </dataValidations>
  <hyperlinks>
    <hyperlink ref="A374" r:id="rId1" xr:uid="{C15E4573-32DF-4557-A3FD-7FFDCFED5B96}"/>
  </hyperlinks>
  <pageMargins left="0.7" right="0.7" top="0.75" bottom="0.75" header="0.3" footer="0.3"/>
  <pageSetup paperSize="9" scale="7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B82F528C7434F8203EA9517252205" ma:contentTypeVersion="0" ma:contentTypeDescription="Create a new document." ma:contentTypeScope="" ma:versionID="c28d70999543dbd7b60b0ca59a791d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081dea982edacba96f61d7344c2818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D79FE4-E818-464E-9BF6-089B9F3EA6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ADE601-1D50-4A61-B29D-AFF73A2D5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CF36D5-3A24-4BE6-9AB1-5529040C1DF7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保護あり</vt:lpstr>
      <vt:lpstr>原本</vt:lpstr>
      <vt:lpstr>原本!Print_Area</vt:lpstr>
      <vt:lpstr>保護あり!Print_Area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マイニングママ</dc:creator>
  <cp:lastModifiedBy>マイニングママ</cp:lastModifiedBy>
  <dcterms:created xsi:type="dcterms:W3CDTF">2021-05-29T13:10:26Z</dcterms:created>
  <dcterms:modified xsi:type="dcterms:W3CDTF">2021-06-22T09:24:59Z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0x0101007F9B82F528C7434F8203EA9517252205</vt:lpwstr>
  </property>
</Properties>
</file>